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<sst xmlns="http://schemas.openxmlformats.org/spreadsheetml/2006/main" count="66" uniqueCount="66">
  <si>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</si>
  <si>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QTT010</t>
  </si>
  <si>
    <t xml:space="preserve">m²</t>
  </si>
  <si>
    <t xml:space="preserve">Coberta inclinada de teules ceràmiques sobre espai habitable.</t>
  </si>
  <si>
    <r>
      <rPr>
        <sz val="8.25"/>
        <color rgb="FF000000"/>
        <rFont val="Arial"/>
        <family val="2"/>
      </rPr>
      <t xml:space="preserve">Coberta inclinada de teules ceràmiques, sobre espai habitable, amb un pendent mitjà del 30%, composta de: impermeabilització: placa sota teula, cobertura: teula ceràmica corba, color vermell, 40x19x16 cm, rebuda amb morter de ciment, industrial, M-2,5; formació de pendents amb forjat de formigó o tauler ceràmic (no inclosa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</si>
  <si>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</si>
  <si>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</si>
  <si>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</si>
  <si>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</si>
  <si>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</si>
  <si>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</si>
  <si>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</si>
  <si>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mt13lpo010h</t>
  </si>
  <si>
    <t xml:space="preserve">m²</t>
  </si>
  <si>
    <t xml:space="preserve">Placa asfàltica 10 ones de perfil ondulat i color vermell, a base de fibres minerals i vegetals saturades amb una emulsió bituminosa a altes temperatures, segons UNE-EN 534.</t>
  </si>
  <si>
    <t xml:space="preserve">mt13lpo035a</t>
  </si>
  <si>
    <t xml:space="preserve">U</t>
  </si>
  <si>
    <t xml:space="preserve">Clau, per a fixació de placa sota teula.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</si>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</sst>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1.250000</v>
      </c>
      <c r="H10" s="11"/>
      <c r="I10" s="12">
        <v>7.060000</v>
      </c>
      <c r="J10" s="12">
        <f ca="1">ROUND(INDIRECT(ADDRESS(ROW()+(0), COLUMN()+(-3), 1))*INDIRECT(ADDRESS(ROW()+(0), COLUMN()+(-1), 1)), 2)</f>
        <v>8.830000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3.000000</v>
      </c>
      <c r="H11" s="11"/>
      <c r="I11" s="12">
        <v>0.080000</v>
      </c>
      <c r="J11" s="12">
        <f ca="1">ROUND(INDIRECT(ADDRESS(ROW()+(0), COLUMN()+(-3), 1))*INDIRECT(ADDRESS(ROW()+(0), COLUMN()+(-1), 1)), 2)</f>
        <v>0.240000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0.010000</v>
      </c>
      <c r="H12" s="11"/>
      <c r="I12" s="12">
        <v>1.500000</v>
      </c>
      <c r="J12" s="12">
        <f ca="1">ROUND(INDIRECT(ADDRESS(ROW()+(0), COLUMN()+(-3), 1))*INDIRECT(ADDRESS(ROW()+(0), COLUMN()+(-1), 1)), 2)</f>
        <v>0.020000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0.056000</v>
      </c>
      <c r="H13" s="11"/>
      <c r="I13" s="12">
        <v>32.930000</v>
      </c>
      <c r="J13" s="12">
        <f ca="1">ROUND(INDIRECT(ADDRESS(ROW()+(0), COLUMN()+(-3), 1))*INDIRECT(ADDRESS(ROW()+(0), COLUMN()+(-1), 1)), 2)</f>
        <v>1.840000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31.400000</v>
      </c>
      <c r="H14" s="11"/>
      <c r="I14" s="12">
        <v>0.250000</v>
      </c>
      <c r="J14" s="12">
        <f ca="1">ROUND(INDIRECT(ADDRESS(ROW()+(0), COLUMN()+(-3), 1))*INDIRECT(ADDRESS(ROW()+(0), COLUMN()+(-1), 1)), 2)</f>
        <v>7.850000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0.100000</v>
      </c>
      <c r="H15" s="13"/>
      <c r="I15" s="14">
        <v>2.740000</v>
      </c>
      <c r="J15" s="14">
        <f ca="1">ROUND(INDIRECT(ADDRESS(ROW()+(0), COLUMN()+(-3), 1))*INDIRECT(ADDRESS(ROW()+(0), COLUMN()+(-1), 1)), 2)</f>
        <v>0.270000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19.050000</v>
      </c>
    </row>
    <row r="17" spans="1:10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0.682000</v>
      </c>
      <c r="H18" s="11"/>
      <c r="I18" s="12">
        <v>25.080000</v>
      </c>
      <c r="J18" s="12">
        <f ca="1">ROUND(INDIRECT(ADDRESS(ROW()+(0), COLUMN()+(-3), 1))*INDIRECT(ADDRESS(ROW()+(0), COLUMN()+(-1), 1)), 2)</f>
        <v>17.100000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0.341000</v>
      </c>
      <c r="H19" s="11"/>
      <c r="I19" s="12">
        <v>21.690000</v>
      </c>
      <c r="J19" s="12">
        <f ca="1">ROUND(INDIRECT(ADDRESS(ROW()+(0), COLUMN()+(-3), 1))*INDIRECT(ADDRESS(ROW()+(0), COLUMN()+(-1), 1)), 2)</f>
        <v>7.400000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0.180000</v>
      </c>
      <c r="H20" s="11"/>
      <c r="I20" s="12">
        <v>25.830000</v>
      </c>
      <c r="J20" s="12">
        <f ca="1">ROUND(INDIRECT(ADDRESS(ROW()+(0), COLUMN()+(-3), 1))*INDIRECT(ADDRESS(ROW()+(0), COLUMN()+(-1), 1)), 2)</f>
        <v>4.650000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0.090000</v>
      </c>
      <c r="H21" s="13"/>
      <c r="I21" s="14">
        <v>22.780000</v>
      </c>
      <c r="J21" s="14">
        <f ca="1">ROUND(INDIRECT(ADDRESS(ROW()+(0), COLUMN()+(-3), 1))*INDIRECT(ADDRESS(ROW()+(0), COLUMN()+(-1), 1)), 2)</f>
        <v>2.050000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31.200000</v>
      </c>
    </row>
    <row r="23" spans="1:10" ht="13.50" thickBot="1" customHeight="1">
      <c r="A23" s="15">
        <v>3.000000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2.000000</v>
      </c>
      <c r="H24" s="13"/>
      <c r="I24" s="14">
        <f ca="1">ROUND(SUM(INDIRECT(ADDRESS(ROW()+(-2), COLUMN()+(1), 1)),INDIRECT(ADDRESS(ROW()+(-8), COLUMN()+(1), 1))), 2)</f>
        <v>50.250000</v>
      </c>
      <c r="J24" s="14">
        <f ca="1">ROUND(INDIRECT(ADDRESS(ROW()+(0), COLUMN()+(-3), 1))*INDIRECT(ADDRESS(ROW()+(0), COLUMN()+(-1), 1))/100, 2)</f>
        <v>1.010000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1)),INDIRECT(ADDRESS(ROW()+(-9), COLUMN()+(0), 1))), 2)</f>
        <v>51.260000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112011.000000</v>
      </c>
      <c r="G29" s="29"/>
      <c r="H29" s="29">
        <v>112011.000000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57</v>
      </c>
      <c r="B31" s="28"/>
      <c r="C31" s="28"/>
      <c r="D31" s="28"/>
      <c r="E31" s="28"/>
      <c r="F31" s="29">
        <v>162011.000000</v>
      </c>
      <c r="G31" s="29"/>
      <c r="H31" s="29">
        <v>162012.000000</v>
      </c>
      <c r="I31" s="29"/>
      <c r="J31" s="29" t="s">
        <v>58</v>
      </c>
    </row>
    <row r="32" spans="1:10" ht="13.50" thickBot="1" customHeight="1">
      <c r="A32" s="30" t="s">
        <v>59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60</v>
      </c>
      <c r="B33" s="28"/>
      <c r="C33" s="28"/>
      <c r="D33" s="28"/>
      <c r="E33" s="28"/>
      <c r="F33" s="29">
        <v>122006.000000</v>
      </c>
      <c r="G33" s="29"/>
      <c r="H33" s="29">
        <v>122007.000000</v>
      </c>
      <c r="I33" s="29"/>
      <c r="J33" s="29" t="s">
        <v>61</v>
      </c>
    </row>
    <row r="34" spans="1:10" ht="13.50" thickBot="1" customHeight="1">
      <c r="A34" s="30" t="s">
        <v>62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65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