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<sst xmlns="http://schemas.openxmlformats.org/spreadsheetml/2006/main" count="103" uniqueCount="103">
  <si>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</si>
  <si>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QAB310</t>
  </si>
  <si>
    <t xml:space="preserve">m²</t>
  </si>
  <si>
    <t xml:space="preserve">Coberta plana transitable, no ventilada, amb enrajolat fix, per a trànsit rodat.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</si>
  <si>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 i ciment gris, amb espessor medi de 10 cm; amb capa de regularització de morter de ciment, industrial, M-5 de 2 cm d'espessor, acabat remolinat; IMPERMEABILITZACIÓ: tipus monocapa, adherida, formada per làmina de betum modificat amb elastòmer SBS, LBM(SBS)-48-FP, POLITABER PARKING 48 "CHOVA", millorada amb làmina de betum additivat amb plastòmer APP, LA-30-FV, ChovAPLAST VEL 30 "CHOVA", prèvia emprimació amb emulsió asfàltica aniònica amb càrregues tipus EB SUPERMUL, "CHOVA"; CAPA DE PROTECCIÓ: paviment d'aglomerat asfàltic, amb mescla bituminosa discontínua en calent, tipus BBTM 8B, amb àrid granític i betum asfàltic de penetració, de 8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</si>
  <si>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</si>
  <si>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</si>
  <si>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</si>
  <si>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</si>
  <si>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</si>
  <si>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</si>
  <si>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</si>
  <si>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</si>
  <si>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</si>
  <si>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</si>
  <si>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mt01arl030ab</t>
  </si>
  <si>
    <t xml:space="preserve">m³</t>
  </si>
  <si>
    <t xml:space="preserve">Argila expandida,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</si>
  <si>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</si>
  <si>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</si>
  <si>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</si>
  <si>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</si>
  <si>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</si>
  <si>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</si>
  <si>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</si>
  <si>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</si>
  <si>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</si>
  <si>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</si>
  <si>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</si>
  <si>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</si>
  <si>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mt14lba010N</t>
  </si>
  <si>
    <t xml:space="preserve">m²</t>
  </si>
  <si>
    <t xml:space="preserve">Làmina de betum modificat amb elastòmer SBS, LBM(SBS)-48-FP, POLITABER PARKING 48 "CHOVA", massa nominal 4,8 kg/m², amb armadura de feltre de polièster no teixit de 160 g/m², acabat en una cara amb feltre de polièster de 130 g/m², de superfície no protegida. Segons UNE-EN 13707.</t>
  </si>
  <si>
    <t xml:space="preserve">mt14lad010l</t>
  </si>
  <si>
    <t xml:space="preserve">m²</t>
  </si>
  <si>
    <t xml:space="preserve">Làmina de betum additivat amb plastòmer APP, LA-30-FV, ChovAPLAST VEL 30 "CHOVA", massa nominal 3 kg/m², amb armadura de feltre de fibra de vidre de 60 g/m², de superfície no protegida. Segons UNE-EN 13707.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</si>
  <si>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</si>
  <si>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</si>
  <si>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</si>
  <si>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</si>
  <si>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</si>
  <si>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</si>
  <si>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</si>
  <si>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</si>
  <si>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</si>
  <si>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</si>
  <si>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</si>
  <si>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</si>
  <si>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</si>
  <si>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</si>
  <si>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</si>
  <si>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</si>
  <si>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</si>
  <si>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</si>
  <si>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</si>
  <si>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</si>
  <si>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</si>
  <si>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</si>
  <si>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</si>
  <si>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</si>
  <si>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</si>
  <si>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</si>
  <si>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</si>
  <si>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</si>
  <si>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</si>
  <si>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</si>
  <si>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</si>
  <si>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</si>
  <si>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</si>
  <si>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</si>
  <si>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</si>
  <si>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</si>
  <si>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</si>
  <si>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</si>
  <si>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</si>
  <si>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</si>
  <si>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</si>
  <si>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</si>
  <si>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</si>
  <si>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</si>
  <si>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</si>
  <si>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</si>
  <si>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</si>
  <si>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</si>
  <si>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</si>
  <si>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</si>
  <si>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</si>
  <si>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</si>
  <si>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</si>
  <si>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</si>
  <si>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</si>
  <si>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</si>
  <si>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</si>
  <si>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</si>
  <si>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</si>
  <si>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</si>
  <si>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13108-2:2007</t>
  </si>
  <si>
    <t xml:space="preserve">1/2+/3/4</t>
  </si>
  <si>
    <t xml:space="preserve">Mezclas  bituminosas.  Especificaciones  de  materiales:  Parte  2:  Hormigón  asfáltico  para  capas muy  finas.</t>
  </si>
  <si>
    <t xml:space="preserve">UNE-EN 13108-2:2007/AC:2008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</si>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</sst>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2">
        <v>125.69</v>
      </c>
      <c r="I11" s="12">
        <f ca="1">ROUND(INDIRECT(ADDRESS(ROW()+(0), COLUMN()+(-3), 1))*INDIRECT(ADDRESS(ROW()+(0), COLUMN()+(-1), 1)), 2)</f>
        <v>13.2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2">
        <v>0.1</v>
      </c>
      <c r="I12" s="12">
        <f ca="1">ROUND(INDIRECT(ADDRESS(ROW()+(0), COLUMN()+(-3), 1))*INDIRECT(ADDRESS(ROW()+(0), COLUMN()+(-1), 1)), 2)</f>
        <v>2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2">
        <v>1.34</v>
      </c>
      <c r="I14" s="12">
        <f ca="1">ROUND(INDIRECT(ADDRESS(ROW()+(0), COLUMN()+(-3), 1))*INDIRECT(ADDRESS(ROW()+(0), COLUMN()+(-1), 1)), 2)</f>
        <v>0.01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2">
        <v>33.86</v>
      </c>
      <c r="I15" s="12">
        <f ca="1">ROUND(INDIRECT(ADDRESS(ROW()+(0), COLUMN()+(-3), 1))*INDIRECT(ADDRESS(ROW()+(0), COLUMN()+(-1), 1)), 2)</f>
        <v>1.29</v>
      </c>
    </row>
    <row r="16" spans="1:9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2">
        <v>7.95</v>
      </c>
      <c r="I16" s="12">
        <f ca="1">ROUND(INDIRECT(ADDRESS(ROW()+(0), COLUMN()+(-3), 1))*INDIRECT(ADDRESS(ROW()+(0), COLUMN()+(-1), 1)), 2)</f>
        <v>8.75</v>
      </c>
    </row>
    <row r="17" spans="1:9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2.6</v>
      </c>
      <c r="I17" s="12">
        <f ca="1">ROUND(INDIRECT(ADDRESS(ROW()+(0), COLUMN()+(-3), 1))*INDIRECT(ADDRESS(ROW()+(0), COLUMN()+(-1), 1)), 2)</f>
        <v>2.86</v>
      </c>
    </row>
    <row r="18" spans="1:9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2">
        <v>1.51</v>
      </c>
      <c r="I18" s="12">
        <f ca="1">ROUND(INDIRECT(ADDRESS(ROW()+(0), COLUMN()+(-3), 1))*INDIRECT(ADDRESS(ROW()+(0), COLUMN()+(-1), 1)), 2)</f>
        <v>0.45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4">
        <v>51.6</v>
      </c>
      <c r="I19" s="14">
        <f ca="1">ROUND(INDIRECT(ADDRESS(ROW()+(0), COLUMN()+(-3), 1))*INDIRECT(ADDRESS(ROW()+(0), COLUMN()+(-1), 1)), 2)</f>
        <v>9.49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38.55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2">
        <v>80.34</v>
      </c>
      <c r="I22" s="12">
        <f ca="1">ROUND(INDIRECT(ADDRESS(ROW()+(0), COLUMN()+(-3), 1))*INDIRECT(ADDRESS(ROW()+(0), COLUMN()+(-1), 1)), 2)</f>
        <v>0.64</v>
      </c>
    </row>
    <row r="23" spans="1:9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2">
        <v>16.58</v>
      </c>
      <c r="I23" s="12">
        <f ca="1">ROUND(INDIRECT(ADDRESS(ROW()+(0), COLUMN()+(-3), 1))*INDIRECT(ADDRESS(ROW()+(0), COLUMN()+(-1), 1)), 2)</f>
        <v>0.05</v>
      </c>
    </row>
    <row r="24" spans="1:9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4">
        <v>1.68</v>
      </c>
      <c r="I24" s="14">
        <f ca="1">ROUND(INDIRECT(ADDRESS(ROW()+(0), COLUMN()+(-3), 1))*INDIRECT(ADDRESS(ROW()+(0), COLUMN()+(-1), 1)), 2)</f>
        <v>0.12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1)),INDIRECT(ADDRESS(ROW()+(-3), COLUMN()+(0), 1))), 2)</f>
        <v>0.81</v>
      </c>
    </row>
    <row r="26" spans="1:9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0.368</v>
      </c>
      <c r="G27" s="11"/>
      <c r="H27" s="12">
        <v>24.5</v>
      </c>
      <c r="I27" s="12">
        <f ca="1">ROUND(INDIRECT(ADDRESS(ROW()+(0), COLUMN()+(-3), 1))*INDIRECT(ADDRESS(ROW()+(0), COLUMN()+(-1), 1)), 2)</f>
        <v>9.02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0.672</v>
      </c>
      <c r="G28" s="11"/>
      <c r="H28" s="12">
        <v>20.46</v>
      </c>
      <c r="I28" s="12">
        <f ca="1">ROUND(INDIRECT(ADDRESS(ROW()+(0), COLUMN()+(-3), 1))*INDIRECT(ADDRESS(ROW()+(0), COLUMN()+(-1), 1)), 2)</f>
        <v>13.75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0.127</v>
      </c>
      <c r="G29" s="11"/>
      <c r="H29" s="12">
        <v>24.5</v>
      </c>
      <c r="I29" s="12">
        <f ca="1">ROUND(INDIRECT(ADDRESS(ROW()+(0), COLUMN()+(-3), 1))*INDIRECT(ADDRESS(ROW()+(0), COLUMN()+(-1), 1)), 2)</f>
        <v>3.11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0.127</v>
      </c>
      <c r="G30" s="13"/>
      <c r="H30" s="14">
        <v>21.75</v>
      </c>
      <c r="I30" s="14">
        <f ca="1">ROUND(INDIRECT(ADDRESS(ROW()+(0), COLUMN()+(-3), 1))*INDIRECT(ADDRESS(ROW()+(0), COLUMN()+(-1), 1)), 2)</f>
        <v>2.76</v>
      </c>
    </row>
    <row r="31" spans="1:9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1))), 2)</f>
        <v>28.64</v>
      </c>
    </row>
    <row r="32" spans="1:9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4">
        <f ca="1">ROUND(SUM(INDIRECT(ADDRESS(ROW()+(-2), COLUMN()+(1), 1)),INDIRECT(ADDRESS(ROW()+(-8), COLUMN()+(1), 1)),INDIRECT(ADDRESS(ROW()+(-13), COLUMN()+(1), 1))), 2)</f>
        <v>68</v>
      </c>
      <c r="I33" s="14">
        <f ca="1">ROUND(INDIRECT(ADDRESS(ROW()+(0), COLUMN()+(-3), 1))*INDIRECT(ADDRESS(ROW()+(0), COLUMN()+(-1), 1))/100, 2)</f>
        <v>1.36</v>
      </c>
    </row>
    <row r="34" spans="1:9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5"/>
      <c r="I34" s="26">
        <f ca="1">ROUND(SUM(INDIRECT(ADDRESS(ROW()+(-1), COLUMN()+(0), 1)),INDIRECT(ADDRESS(ROW()+(-3), COLUMN()+(0), 1)),INDIRECT(ADDRESS(ROW()+(-9), COLUMN()+(0), 1)),INDIRECT(ADDRESS(ROW()+(-14), COLUMN()+(0), 1))), 2)</f>
        <v>69.36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 t="s">
        <v>78</v>
      </c>
    </row>
    <row r="39" spans="1:9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 t="s">
        <v>81</v>
      </c>
    </row>
    <row r="41" spans="1:9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</row>
    <row r="42" spans="1:9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</row>
    <row r="43" spans="1:9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 t="s">
        <v>85</v>
      </c>
    </row>
    <row r="44" spans="1:9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</row>
    <row r="45" spans="1:9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 t="s">
        <v>88</v>
      </c>
    </row>
    <row r="46" spans="1:9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</row>
    <row r="47" spans="1:9" ht="13.50" thickBot="1" customHeight="1">
      <c r="A47" s="28" t="s">
        <v>90</v>
      </c>
      <c r="B47" s="28"/>
      <c r="C47" s="28"/>
      <c r="D47" s="28"/>
      <c r="E47" s="28"/>
      <c r="F47" s="28"/>
      <c r="G47" s="29">
        <v>162011</v>
      </c>
      <c r="H47" s="29">
        <v>162012</v>
      </c>
      <c r="I47" s="29" t="s">
        <v>91</v>
      </c>
    </row>
    <row r="48" spans="1:9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</row>
    <row r="49" spans="1:9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 t="s">
        <v>94</v>
      </c>
    </row>
    <row r="50" spans="1:9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</row>
    <row r="51" spans="1:9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 t="s">
        <v>97</v>
      </c>
    </row>
    <row r="52" spans="1:9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</row>
    <row r="53" spans="1:9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</row>
  </sheetData>
  <mergeCells count="121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H31"/>
    <mergeCell ref="A32:B32"/>
    <mergeCell ref="C32:D32"/>
    <mergeCell ref="E32:G32"/>
    <mergeCell ref="A33:B33"/>
    <mergeCell ref="C33:D33"/>
    <mergeCell ref="F33:G33"/>
    <mergeCell ref="A34:E34"/>
    <mergeCell ref="F34:H34"/>
    <mergeCell ref="A37:F37"/>
    <mergeCell ref="A38:F38"/>
    <mergeCell ref="G38:G39"/>
    <mergeCell ref="H38:H39"/>
    <mergeCell ref="I38:I39"/>
    <mergeCell ref="A39:F39"/>
    <mergeCell ref="A40:F40"/>
    <mergeCell ref="I40:I42"/>
    <mergeCell ref="A41:F41"/>
    <mergeCell ref="A42:F42"/>
    <mergeCell ref="A43:F43"/>
    <mergeCell ref="G43:G44"/>
    <mergeCell ref="H43:H44"/>
    <mergeCell ref="I43:I44"/>
    <mergeCell ref="A44:F44"/>
    <mergeCell ref="A45:F45"/>
    <mergeCell ref="G45:G46"/>
    <mergeCell ref="H45:H46"/>
    <mergeCell ref="I45:I46"/>
    <mergeCell ref="A46:F46"/>
    <mergeCell ref="A47:F47"/>
    <mergeCell ref="G47:G48"/>
    <mergeCell ref="H47:H48"/>
    <mergeCell ref="I47:I48"/>
    <mergeCell ref="A48:F48"/>
    <mergeCell ref="A49:F49"/>
    <mergeCell ref="G49:G50"/>
    <mergeCell ref="H49:H50"/>
    <mergeCell ref="I49:I50"/>
    <mergeCell ref="A50:F50"/>
    <mergeCell ref="A51:F51"/>
    <mergeCell ref="I51:I53"/>
    <mergeCell ref="A52:F52"/>
    <mergeCell ref="A53:F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