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<sst xmlns="http://schemas.openxmlformats.org/spreadsheetml/2006/main" count="115" uniqueCount="115">
  <si>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</si>
  <si>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</si>
  <si>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</si>
  <si>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Coberta plana transitable, no ventilada, amb enrajolat fix, tipus convencional, per a ús esportiu.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</si>
  <si>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hidrofugada, LAROC N 150/4 "CHOVA"; CAPA SEPARADORA SOTA CAPA DE REFORÇ: geotèxtil no teixit compost per fibres de polièster unides per tiretes, GEOFIM 150 "CHOVA", (150 g/m²); CAPA DE REFORÇ: morter de ciment CEM II/B-P 32,5 N tipus M-10 de 4 cm d'espessor; IMPERMEABILITZACIÓ: tipus monocapa, adherida, formada per una làmina de betum modificat amb elastòmer SBS, LBM(SBS)-40-FP, POLITABER COMBI 40 "CHOVA", totalment adherida amb bufador; CAPA SEPARADORA SOTA PROTECCIÓ: geotèxtil no teixit compost per fibres de polièster unides per tiretes, GEOFIM 200 "CHOVA",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HA-25/B/20/XC2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</si>
  <si>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</si>
  <si>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</si>
  <si>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</si>
  <si>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</si>
  <si>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</si>
  <si>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</si>
  <si>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</si>
  <si>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</si>
  <si>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</si>
  <si>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</si>
  <si>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</si>
  <si>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</si>
  <si>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</si>
  <si>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</si>
  <si>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</si>
  <si>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</si>
  <si>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</si>
  <si>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</si>
  <si>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</si>
  <si>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</si>
  <si>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</si>
  <si>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</si>
  <si>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</si>
  <si>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</si>
  <si>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</si>
  <si>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mt16lrc010la</t>
  </si>
  <si>
    <t xml:space="preserve">m²</t>
  </si>
  <si>
    <t xml:space="preserve">Panell rígid de llana mineral hidrofugada, LAROC N 150/4 "CHOVA", segons UNE-EN 13162, de 40 mm d'espessor, resistència tèrmica &gt;= 1,05 m²K/W, conductivitat tèrmica 0,038 W/(mK), Euroclasse A1 de reacció al foc segons UNE-EN 13501-1.</t>
  </si>
  <si>
    <t xml:space="preserve">mt14gsa020gd</t>
  </si>
  <si>
    <t xml:space="preserve">m²</t>
  </si>
  <si>
    <t xml:space="preserve">Geotèxtil no teixit compost per fibres de polièster unides per tiretes, GEOFIM 150 "CHOVA",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</si>
  <si>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</si>
  <si>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</si>
  <si>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</si>
  <si>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mt14lba010D</t>
  </si>
  <si>
    <t xml:space="preserve">m²</t>
  </si>
  <si>
    <t xml:space="preserve">Làmina de betum modificat amb elastòmer SBS, LBM(SBS)-40-FP, POLITABER COMBI 40 "CHOVA", massa nominal 4 kg/m², amb armadura de feltre de polièster reforçat i estabilitzat de 150 g/m², de superfície no protegida, i coeficient de difusió enfront del gas radó 7x10-12 m²/s. Segons UNE-EN 13707.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</si>
  <si>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</si>
  <si>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</si>
  <si>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</si>
  <si>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</si>
  <si>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</si>
  <si>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</si>
  <si>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</si>
  <si>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</si>
  <si>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Formigó HA-25/B/20/XC2,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</si>
  <si>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</si>
  <si>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</si>
  <si>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</si>
  <si>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</si>
  <si>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</si>
  <si>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</si>
  <si>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mt27pij030a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</si>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</sst>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18.19</v>
      </c>
      <c r="I16" s="12">
        <f ca="1">ROUND(INDIRECT(ADDRESS(ROW()+(0), COLUMN()+(-3), 1))*INDIRECT(ADDRESS(ROW()+(0), COLUMN()+(-1), 1)), 2)</f>
        <v>19.1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0.7</v>
      </c>
      <c r="I17" s="12">
        <f ca="1">ROUND(INDIRECT(ADDRESS(ROW()+(0), COLUMN()+(-3), 1))*INDIRECT(ADDRESS(ROW()+(0), COLUMN()+(-1), 1)), 2)</f>
        <v>0.74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45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7.22</v>
      </c>
      <c r="I19" s="12">
        <f ca="1">ROUND(INDIRECT(ADDRESS(ROW()+(0), COLUMN()+(-3), 1))*INDIRECT(ADDRESS(ROW()+(0), COLUMN()+(-1), 1)), 2)</f>
        <v>7.94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0.96</v>
      </c>
      <c r="I20" s="12">
        <f ca="1">ROUND(INDIRECT(ADDRESS(ROW()+(0), COLUMN()+(-3), 1))*INDIRECT(ADDRESS(ROW()+(0), COLUMN()+(-1), 1)), 2)</f>
        <v>1.01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3.36</v>
      </c>
      <c r="I21" s="12">
        <f ca="1">ROUND(INDIRECT(ADDRESS(ROW()+(0), COLUMN()+(-3), 1))*INDIRECT(ADDRESS(ROW()+(0), COLUMN()+(-1), 1)), 2)</f>
        <v>3.7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88.2</v>
      </c>
      <c r="I22" s="12">
        <f ca="1">ROUND(INDIRECT(ADDRESS(ROW()+(0), COLUMN()+(-3), 1))*INDIRECT(ADDRESS(ROW()+(0), COLUMN()+(-1), 1)), 2)</f>
        <v>8.82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81.64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0.68</v>
      </c>
      <c r="G28" s="11"/>
      <c r="H28" s="12">
        <v>28.42</v>
      </c>
      <c r="I28" s="12">
        <f ca="1">ROUND(INDIRECT(ADDRESS(ROW()+(0), COLUMN()+(-3), 1))*INDIRECT(ADDRESS(ROW()+(0), COLUMN()+(-1), 1)), 2)</f>
        <v>19.33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1.204</v>
      </c>
      <c r="G29" s="11"/>
      <c r="H29" s="12">
        <v>23.81</v>
      </c>
      <c r="I29" s="12">
        <f ca="1">ROUND(INDIRECT(ADDRESS(ROW()+(0), COLUMN()+(-3), 1))*INDIRECT(ADDRESS(ROW()+(0), COLUMN()+(-1), 1)), 2)</f>
        <v>28.67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0.184</v>
      </c>
      <c r="G30" s="11"/>
      <c r="H30" s="12">
        <v>28.42</v>
      </c>
      <c r="I30" s="12">
        <f ca="1">ROUND(INDIRECT(ADDRESS(ROW()+(0), COLUMN()+(-3), 1))*INDIRECT(ADDRESS(ROW()+(0), COLUMN()+(-1), 1)), 2)</f>
        <v>5.23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0.184</v>
      </c>
      <c r="G31" s="11"/>
      <c r="H31" s="12">
        <v>25.28</v>
      </c>
      <c r="I31" s="12">
        <f ca="1">ROUND(INDIRECT(ADDRESS(ROW()+(0), COLUMN()+(-3), 1))*INDIRECT(ADDRESS(ROW()+(0), COLUMN()+(-1), 1)), 2)</f>
        <v>4.65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0.066</v>
      </c>
      <c r="G32" s="11"/>
      <c r="H32" s="12">
        <v>29.34</v>
      </c>
      <c r="I32" s="12">
        <f ca="1">ROUND(INDIRECT(ADDRESS(ROW()+(0), COLUMN()+(-3), 1))*INDIRECT(ADDRESS(ROW()+(0), COLUMN()+(-1), 1)), 2)</f>
        <v>1.94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0.066</v>
      </c>
      <c r="G33" s="13"/>
      <c r="H33" s="14">
        <v>25.28</v>
      </c>
      <c r="I33" s="14">
        <f ca="1">ROUND(INDIRECT(ADDRESS(ROW()+(0), COLUMN()+(-3), 1))*INDIRECT(ADDRESS(ROW()+(0), COLUMN()+(-1), 1)), 2)</f>
        <v>1.67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61.49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143.13</v>
      </c>
      <c r="I36" s="14">
        <f ca="1">ROUND(INDIRECT(ADDRESS(ROW()+(0), COLUMN()+(-3), 1))*INDIRECT(ADDRESS(ROW()+(0), COLUMN()+(-1), 1))/100, 2)</f>
        <v>2.86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145.99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1.18202e+006</v>
      </c>
      <c r="F48" s="29"/>
      <c r="G48" s="29">
        <v>1.18202e+006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1.03202e+006</v>
      </c>
      <c r="F52" s="29"/>
      <c r="G52" s="29">
        <v>1.03202e+006</v>
      </c>
      <c r="H52" s="29"/>
      <c r="I52" s="29" t="s">
        <v>107</v>
      </c>
    </row>
    <row r="53" spans="1:9" ht="13.5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142010</v>
      </c>
      <c r="F54" s="29"/>
      <c r="G54" s="29">
        <v>1.10201e+006</v>
      </c>
      <c r="H54" s="29"/>
      <c r="I54" s="29" t="s">
        <v>110</v>
      </c>
    </row>
    <row r="55" spans="1:9" ht="24.0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