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<sst xmlns="http://schemas.openxmlformats.org/spreadsheetml/2006/main" count="118" uniqueCount="118">
  <si>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</si>
  <si>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QAD011</t>
  </si>
  <si>
    <t xml:space="preserve">m²</t>
  </si>
  <si>
    <t xml:space="preserve">Coberta plana transitable, no ventilada, amb enrajolat fix, tipus convencional, per a ús esportiu.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</si>
  <si>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hidrofugada, LAROC N 150/4 "CHOVA"; CAPA SEPARADORA SOTA CAPA DE REFORÇ: geotèxtil no teixit compost per fibres de polièster unides per tiretes, GEOFIM 150 "CHOVA", (150 g/m²); CAPA DE REFORÇ: morter de ciment CEM II/B-P 32,5 N tipus M-10 de 4 cm d'espessor; IMPERMEABILITZACIÓ: tipus monocapa, adherida, formada per una làmina de betum modificat amb elastòmer SBS, LBM(SBS)-40-FP, POLITABER COMBI 40 "CHOVA", millorada amb una làmina de betum additivat amb plastòmer APP, LA-30-FV, ChovAPLAST VEL 30 "CHOVA", totalment adherides amb bufador; CAPA SEPARADORA SOTA PROTECCIÓ: geotèxtil no teixit compost per fibres de polièster unides per tiretes, GEOFIM 200 "CHOVA",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HA-25/B/20/XC2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</si>
  <si>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</si>
  <si>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</si>
  <si>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</si>
  <si>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</si>
  <si>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</si>
  <si>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</si>
  <si>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</si>
  <si>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</si>
  <si>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</si>
  <si>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</si>
  <si>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</si>
  <si>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</si>
  <si>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</si>
  <si>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</si>
  <si>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</si>
  <si>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</si>
  <si>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</si>
  <si>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</si>
  <si>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</si>
  <si>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</si>
  <si>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</si>
  <si>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</si>
  <si>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</si>
  <si>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</si>
  <si>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</si>
  <si>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mt16lrc010la</t>
  </si>
  <si>
    <t xml:space="preserve">m²</t>
  </si>
  <si>
    <t xml:space="preserve">Panell rígid de llana mineral hidrofugada, LAROC N 150/4 "CHOVA", segons UNE-EN 13162, de 40 mm d'espessor, resistència tèrmica &gt;= 1,05 m²K/W, conductivitat tèrmica 0,038 W/(mK), Euroclasse A1 de reacció al foc segons UNE-EN 13501-1.</t>
  </si>
  <si>
    <t xml:space="preserve">mt14gsa020gd</t>
  </si>
  <si>
    <t xml:space="preserve">m²</t>
  </si>
  <si>
    <t xml:space="preserve">Geotèxtil no teixit compost per fibres de polièster unides per tiretes, GEOFIM 150 "CHOVA",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</si>
  <si>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</si>
  <si>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</si>
  <si>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</si>
  <si>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mt14lba010D</t>
  </si>
  <si>
    <t xml:space="preserve">m²</t>
  </si>
  <si>
    <t xml:space="preserve">Làmina de betum modificat amb elastòmer SBS, LBM(SBS)-40-FP, POLITABER COMBI 40 "CHOVA", massa nominal 4 kg/m², amb armadura de feltre de polièster reforçat i estabilitzat de 150 g/m², de superfície no protegida, i coeficient de difusió enfront del gas radó 7x10-12 m²/s. Segons UNE-EN 13707.</t>
  </si>
  <si>
    <t xml:space="preserve">mt14lad010l</t>
  </si>
  <si>
    <t xml:space="preserve">m²</t>
  </si>
  <si>
    <t xml:space="preserve">Làmina de betum additivat amb plastòmer APP, LA-30-FV, ChovAPLAST VEL 30 "CHOVA", massa nominal 3 kg/m², amb armadura de feltre de fibra de vidre de 60 g/m², de superfície no protegida. Segons UNE-EN 13707.</t>
  </si>
  <si>
    <t xml:space="preserve">mt14gsa020hf</t>
  </si>
  <si>
    <t xml:space="preserve">m²</t>
  </si>
  <si>
    <t xml:space="preserve">Geotèxtil no teixit compost per fibres de polièster unides per tiretes, GEOFIM 200 "CHOVA",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</si>
  <si>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</si>
  <si>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</si>
  <si>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</si>
  <si>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</si>
  <si>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</si>
  <si>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Formigó HA-25/B/20/XC2,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</si>
  <si>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</si>
  <si>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</si>
  <si>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</si>
  <si>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</si>
  <si>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</si>
  <si>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</si>
  <si>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mt27pij030a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</si>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</sst>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18.19</v>
      </c>
      <c r="I16" s="12">
        <f ca="1">ROUND(INDIRECT(ADDRESS(ROW()+(0), COLUMN()+(-3), 1))*INDIRECT(ADDRESS(ROW()+(0), COLUMN()+(-1), 1)), 2)</f>
        <v>19.1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0.7</v>
      </c>
      <c r="I17" s="12">
        <f ca="1">ROUND(INDIRECT(ADDRESS(ROW()+(0), COLUMN()+(-3), 1))*INDIRECT(ADDRESS(ROW()+(0), COLUMN()+(-1), 1)), 2)</f>
        <v>0.74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45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7.22</v>
      </c>
      <c r="I19" s="12">
        <f ca="1">ROUND(INDIRECT(ADDRESS(ROW()+(0), COLUMN()+(-3), 1))*INDIRECT(ADDRESS(ROW()+(0), COLUMN()+(-1), 1)), 2)</f>
        <v>7.94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3.52</v>
      </c>
      <c r="I20" s="12">
        <f ca="1">ROUND(INDIRECT(ADDRESS(ROW()+(0), COLUMN()+(-3), 1))*INDIRECT(ADDRESS(ROW()+(0), COLUMN()+(-1), 1)), 2)</f>
        <v>3.87</v>
      </c>
    </row>
    <row r="21" spans="1:9" ht="55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0.96</v>
      </c>
      <c r="I21" s="12">
        <f ca="1">ROUND(INDIRECT(ADDRESS(ROW()+(0), COLUMN()+(-3), 1))*INDIRECT(ADDRESS(ROW()+(0), COLUMN()+(-1), 1)), 2)</f>
        <v>1.01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1"/>
      <c r="H22" s="12">
        <v>3.36</v>
      </c>
      <c r="I22" s="12">
        <f ca="1">ROUND(INDIRECT(ADDRESS(ROW()+(0), COLUMN()+(-3), 1))*INDIRECT(ADDRESS(ROW()+(0), COLUMN()+(-1), 1)), 2)</f>
        <v>3.7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0.1</v>
      </c>
      <c r="G23" s="11"/>
      <c r="H23" s="12">
        <v>88.2</v>
      </c>
      <c r="I23" s="12">
        <f ca="1">ROUND(INDIRECT(ADDRESS(ROW()+(0), COLUMN()+(-3), 1))*INDIRECT(ADDRESS(ROW()+(0), COLUMN()+(-1), 1)), 2)</f>
        <v>8.82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3.47</v>
      </c>
      <c r="I24" s="12">
        <f ca="1">ROUND(INDIRECT(ADDRESS(ROW()+(0), COLUMN()+(-3), 1))*INDIRECT(ADDRESS(ROW()+(0), COLUMN()+(-1), 1)), 2)</f>
        <v>2.78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1"/>
      <c r="H25" s="12">
        <v>11.36</v>
      </c>
      <c r="I25" s="12">
        <f ca="1">ROUND(INDIRECT(ADDRESS(ROW()+(0), COLUMN()+(-3), 1))*INDIRECT(ADDRESS(ROW()+(0), COLUMN()+(-1), 1)), 2)</f>
        <v>9.09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3">
        <v>0.2</v>
      </c>
      <c r="G26" s="13"/>
      <c r="H26" s="14">
        <v>12.29</v>
      </c>
      <c r="I26" s="14">
        <f ca="1">ROUND(INDIRECT(ADDRESS(ROW()+(0), COLUMN()+(-3), 1))*INDIRECT(ADDRESS(ROW()+(0), COLUMN()+(-1), 1)), 2)</f>
        <v>2.46</v>
      </c>
    </row>
    <row r="27" spans="1:9" ht="13.50" thickBot="1" customHeight="1">
      <c r="A27" s="15"/>
      <c r="B27" s="15"/>
      <c r="C27" s="15"/>
      <c r="D27" s="15"/>
      <c r="E27" s="15"/>
      <c r="F27" s="9" t="s">
        <v>63</v>
      </c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85.51</v>
      </c>
    </row>
    <row r="28" spans="1:9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8"/>
      <c r="H28" s="15"/>
      <c r="I28" s="15"/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0.68</v>
      </c>
      <c r="G29" s="11"/>
      <c r="H29" s="12">
        <v>28.42</v>
      </c>
      <c r="I29" s="12">
        <f ca="1">ROUND(INDIRECT(ADDRESS(ROW()+(0), COLUMN()+(-3), 1))*INDIRECT(ADDRESS(ROW()+(0), COLUMN()+(-1), 1)), 2)</f>
        <v>19.33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1.204</v>
      </c>
      <c r="G30" s="11"/>
      <c r="H30" s="12">
        <v>23.81</v>
      </c>
      <c r="I30" s="12">
        <f ca="1">ROUND(INDIRECT(ADDRESS(ROW()+(0), COLUMN()+(-3), 1))*INDIRECT(ADDRESS(ROW()+(0), COLUMN()+(-1), 1)), 2)</f>
        <v>28.67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0.184</v>
      </c>
      <c r="G31" s="11"/>
      <c r="H31" s="12">
        <v>28.42</v>
      </c>
      <c r="I31" s="12">
        <f ca="1">ROUND(INDIRECT(ADDRESS(ROW()+(0), COLUMN()+(-3), 1))*INDIRECT(ADDRESS(ROW()+(0), COLUMN()+(-1), 1)), 2)</f>
        <v>5.23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0.184</v>
      </c>
      <c r="G32" s="11"/>
      <c r="H32" s="12">
        <v>25.28</v>
      </c>
      <c r="I32" s="12">
        <f ca="1">ROUND(INDIRECT(ADDRESS(ROW()+(0), COLUMN()+(-3), 1))*INDIRECT(ADDRESS(ROW()+(0), COLUMN()+(-1), 1)), 2)</f>
        <v>4.65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0.066</v>
      </c>
      <c r="G33" s="11"/>
      <c r="H33" s="12">
        <v>29.34</v>
      </c>
      <c r="I33" s="12">
        <f ca="1">ROUND(INDIRECT(ADDRESS(ROW()+(0), COLUMN()+(-3), 1))*INDIRECT(ADDRESS(ROW()+(0), COLUMN()+(-1), 1)), 2)</f>
        <v>1.94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0.066</v>
      </c>
      <c r="G34" s="13"/>
      <c r="H34" s="14">
        <v>25.28</v>
      </c>
      <c r="I34" s="14">
        <f ca="1">ROUND(INDIRECT(ADDRESS(ROW()+(0), COLUMN()+(-3), 1))*INDIRECT(ADDRESS(ROW()+(0), COLUMN()+(-1), 1)), 2)</f>
        <v>1.67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61.49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1)),INDIRECT(ADDRESS(ROW()+(-10), COLUMN()+(1), 1))), 2)</f>
        <v>147</v>
      </c>
      <c r="I37" s="14">
        <f ca="1">ROUND(INDIRECT(ADDRESS(ROW()+(0), COLUMN()+(-3), 1))*INDIRECT(ADDRESS(ROW()+(0), COLUMN()+(-1), 1))/100, 2)</f>
        <v>2.94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1)),INDIRECT(ADDRESS(ROW()+(-11), COLUMN()+(0), 1))), 2)</f>
        <v>149.94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1.06202e+006</v>
      </c>
      <c r="F42" s="29"/>
      <c r="G42" s="29">
        <v>1.06202e+006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1.07202e+006</v>
      </c>
      <c r="F47" s="29"/>
      <c r="G47" s="29">
        <v>1.07202e+006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1.18202e+006</v>
      </c>
      <c r="F49" s="29"/>
      <c r="G49" s="29">
        <v>1.18202e+006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1.07202e+006</v>
      </c>
      <c r="F51" s="29"/>
      <c r="G51" s="29">
        <v>1.07202e+006</v>
      </c>
      <c r="H51" s="29"/>
      <c r="I51" s="29" t="s">
        <v>107</v>
      </c>
    </row>
    <row r="52" spans="1:9" ht="24.0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1.03202e+006</v>
      </c>
      <c r="F53" s="29"/>
      <c r="G53" s="29">
        <v>1.03202e+006</v>
      </c>
      <c r="H53" s="29"/>
      <c r="I53" s="29" t="s">
        <v>110</v>
      </c>
    </row>
    <row r="54" spans="1:9" ht="13.5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142010</v>
      </c>
      <c r="F55" s="29"/>
      <c r="G55" s="29">
        <v>1.10201e+006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