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<sst xmlns="http://schemas.openxmlformats.org/spreadsheetml/2006/main" count="121" uniqueCount="121">
  <si>
    <t xml:space="preserve"/>
  </si>
  <si>
    <t xml:space="preserve">QAD021</t>
  </si>
  <si>
    <t xml:space="preserve">m²</t>
  </si>
  <si>
    <t xml:space="preserve">Coberta plana transitable, no ventilada, amb enrajolat fix, tipus invertida, per a ús esportiu. Impermeabilització amb làmines asfàltiques, tipus monocapa millorada.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</si>
  <si>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5%, per a ús esportiu.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adherida, formada per làmina de betum modificat amb elastòmer SBS, LBM(SBS)-40-FP, POLITABER COMBI 40 "CHOVA", millorada amb làmina de betum additivat amb plastòmer APP, LA-30-FV, ChovAPLAST VEL 30 "CHOVA", prèvia emprimació amb emulsió asfàltica aniònica amb càrregues tipus EB SUPERMUL, "CHOVA"; CAPA SEPARADORA SOTA AÏLLAMENT: geotèxtil no teixit compost per fibres de polièster unides per tiretes, GEOFIM 150 "CHOVA", (150 g/m²); AÏLLAMENT TÈRMIC: panell rígid de poliestirè extrudit, ChovAFOAM 300 M "CHOVA", segons UNE-EN 13164, de superfície llisa i mecanitzat lateral de mitja mossa, de 40 mm d'espessor, resistència a compressió &gt;= 300 kPa; CAPA SEPARADORA SOTA CAPA DE REFORÇ: geotèxtil no teixit compost per fibres de polièster unides per tiretes, GEOFIM 150 "CHOVA", (150 g/m²); CAPA DE REFORÇ: morter de ciment CEM II/B-P 32,5 N tipus M-10 de 4 cm d'espessor; CAPA SEPARADORA SOTA PROTECCIÓ: geotèxtil no teixit compost per fibres de polièster unides per tiretes, GEOFIM 200 "CHOVA", (200 g/m²); CAPA DE PROTECCIÓ: revestiment continu sintètic, format per l'aplicació successiva d'una capa de morter epoxi bicomponent, abrasió Taber en sec &lt; 0,2 g i rendiment aproximat de 0,80 kg/m²; dues capes de morter bicomponent a base de resines acrílic-epoxi, abrasió Taber en sec &lt; 0,2 g i rendiment aproximat de 0,4 kg/m² per capa; i una capa de segellat amb pintura bicomponent a base de resines acrílic-epoxi, abrasió Taber en sec &lt; 0,2 g, viscositat &gt; 40 poises i rendiment aproximat de 0,2 kg/m²; esteses a mà mitjançant rastres de banda de goma en capes uniformes amb un espessor total aproximat de 1,0 mm, col·locat sobre base de formigó HA-25/B/20/XC2 de 10 cm de gruix, armat amb malla electrosoldada ME 15x15 Ø 5-5 B 500 T 6x2,20 UNE-EN 10080.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</si>
  <si>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</si>
  <si>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</si>
  <si>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</si>
  <si>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</si>
  <si>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</si>
  <si>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</si>
  <si>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</si>
  <si>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</si>
  <si>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</si>
  <si>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</si>
  <si>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</si>
  <si>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</si>
  <si>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</si>
  <si>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</si>
  <si>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</si>
  <si>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</si>
  <si>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</si>
  <si>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</si>
  <si>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</si>
  <si>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</si>
  <si>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</si>
  <si>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</si>
  <si>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</si>
  <si>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</si>
  <si>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</si>
  <si>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mt14lba010D</t>
  </si>
  <si>
    <t xml:space="preserve">m²</t>
  </si>
  <si>
    <t xml:space="preserve">Làmina de betum modificat amb elastòmer SBS, LBM(SBS)-40-FP, POLITABER COMBI 40 "CHOVA", massa nominal 4 kg/m², amb armadura de feltre de polièster reforçat i estabilitzat de 150 g/m², de superfície no protegida, i coeficient de difusió enfront del gas radó 7x10-12 m²/s. Segons UNE-EN 13707.</t>
  </si>
  <si>
    <t xml:space="preserve">mt14lad010l</t>
  </si>
  <si>
    <t xml:space="preserve">m²</t>
  </si>
  <si>
    <t xml:space="preserve">Làmina de betum additivat amb plastòmer APP, LA-30-FV, ChovAPLAST VEL 30 "CHOVA", massa nominal 3 kg/m², amb armadura de feltre de fibra de vidre de 60 g/m², de superfície no protegida. Segons UNE-EN 13707.</t>
  </si>
  <si>
    <t xml:space="preserve">mt14iea020h</t>
  </si>
  <si>
    <t xml:space="preserve">kg</t>
  </si>
  <si>
    <t xml:space="preserve">Emulsió asfàltica aniònica amb càrregues tipus EB SUPERMUL, "CHOVA", segons UNE 104231.</t>
  </si>
  <si>
    <t xml:space="preserve">mt14gsa020gd</t>
  </si>
  <si>
    <t xml:space="preserve">m²</t>
  </si>
  <si>
    <t xml:space="preserve">Geotèxtil no teixit compost per fibres de polièster unides per tiretes, GEOFIM 150 "CHOVA",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</si>
  <si>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mt16pxc010jbc</t>
  </si>
  <si>
    <t xml:space="preserve">m²</t>
  </si>
  <si>
    <t xml:space="preserve">Panell rígid de poliestirè extrudit, ChovAFOAM 300 M "CHOVA", segons UNE-EN 13164, de superfície llisa i mecanitzat lateral de mitja mossa, de 40 mm d'espessor, resistència a compressió &gt;= 300 kPa, resistència tèrmica 1,2 m²K/W, conductivitat tèrmica 0,034 W/(mK), Euroclasse E de reacció al foc segons UNE-EN 13501-1, amb codi de designació XPS-EN 13164-T1-CS(10/Y)300-DLT(2)5-DS(TH)-WL(T)0,7.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</si>
  <si>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</si>
  <si>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</si>
  <si>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</si>
  <si>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mt14gsa020hf</t>
  </si>
  <si>
    <t xml:space="preserve">m²</t>
  </si>
  <si>
    <t xml:space="preserve">Geotèxtil no teixit compost per fibres de polièster unides per tiretes, GEOFIM 200 "CHOVA",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</si>
  <si>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</si>
  <si>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</si>
  <si>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</si>
  <si>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</si>
  <si>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</si>
  <si>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Formigó HA-25/B/20/XC2, fabricat en central.</t>
  </si>
  <si>
    <t xml:space="preserve">mt47adc010a</t>
  </si>
  <si>
    <t xml:space="preserve">kg</t>
  </si>
  <si>
    <t xml:space="preserve">Morter epoxi bicomponent.</t>
  </si>
  <si>
    <t xml:space="preserve">mt47adc020a</t>
  </si>
  <si>
    <t xml:space="preserve">kg</t>
  </si>
  <si>
    <t xml:space="preserve">Morter bicomponent a base de resines acrílic-epoxi.</t>
  </si>
  <si>
    <t xml:space="preserve">mt27pij030a</t>
  </si>
  <si>
    <t xml:space="preserve">kg</t>
  </si>
  <si>
    <t xml:space="preserve">Pintura bicomponent a base de resines acrílic-epoxi.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</si>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</sst>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7.22</v>
      </c>
      <c r="I16" s="12">
        <f ca="1">ROUND(INDIRECT(ADDRESS(ROW()+(0), COLUMN()+(-3), 1))*INDIRECT(ADDRESS(ROW()+(0), COLUMN()+(-1), 1)), 2)</f>
        <v>7.94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3.52</v>
      </c>
      <c r="I17" s="12">
        <f ca="1">ROUND(INDIRECT(ADDRESS(ROW()+(0), COLUMN()+(-3), 1))*INDIRECT(ADDRESS(ROW()+(0), COLUMN()+(-1), 1)), 2)</f>
        <v>3.87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1"/>
      <c r="H18" s="12">
        <v>3.4</v>
      </c>
      <c r="I18" s="12">
        <f ca="1">ROUND(INDIRECT(ADDRESS(ROW()+(0), COLUMN()+(-3), 1))*INDIRECT(ADDRESS(ROW()+(0), COLUMN()+(-1), 1)), 2)</f>
        <v>1.02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1"/>
      <c r="H19" s="12">
        <v>0.7</v>
      </c>
      <c r="I19" s="12">
        <f ca="1">ROUND(INDIRECT(ADDRESS(ROW()+(0), COLUMN()+(-3), 1))*INDIRECT(ADDRESS(ROW()+(0), COLUMN()+(-1), 1)), 2)</f>
        <v>1.47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7</v>
      </c>
      <c r="I20" s="12">
        <f ca="1">ROUND(INDIRECT(ADDRESS(ROW()+(0), COLUMN()+(-3), 1))*INDIRECT(ADDRESS(ROW()+(0), COLUMN()+(-1), 1)), 2)</f>
        <v>7.35</v>
      </c>
    </row>
    <row r="21" spans="1:9" ht="24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0.04</v>
      </c>
      <c r="G21" s="11"/>
      <c r="H21" s="12">
        <v>133.3</v>
      </c>
      <c r="I21" s="12">
        <f ca="1">ROUND(INDIRECT(ADDRESS(ROW()+(0), COLUMN()+(-3), 1))*INDIRECT(ADDRESS(ROW()+(0), COLUMN()+(-1), 1)), 2)</f>
        <v>5.33</v>
      </c>
    </row>
    <row r="22" spans="1:9" ht="55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1"/>
      <c r="H22" s="12">
        <v>0.96</v>
      </c>
      <c r="I22" s="12">
        <f ca="1">ROUND(INDIRECT(ADDRESS(ROW()+(0), COLUMN()+(-3), 1))*INDIRECT(ADDRESS(ROW()+(0), COLUMN()+(-1), 1)), 2)</f>
        <v>1.01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1.1</v>
      </c>
      <c r="G23" s="11"/>
      <c r="H23" s="12">
        <v>3.36</v>
      </c>
      <c r="I23" s="12">
        <f ca="1">ROUND(INDIRECT(ADDRESS(ROW()+(0), COLUMN()+(-3), 1))*INDIRECT(ADDRESS(ROW()+(0), COLUMN()+(-1), 1)), 2)</f>
        <v>3.7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0.1</v>
      </c>
      <c r="G24" s="11"/>
      <c r="H24" s="12">
        <v>88.2</v>
      </c>
      <c r="I24" s="12">
        <f ca="1">ROUND(INDIRECT(ADDRESS(ROW()+(0), COLUMN()+(-3), 1))*INDIRECT(ADDRESS(ROW()+(0), COLUMN()+(-1), 1)), 2)</f>
        <v>8.82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1"/>
      <c r="H25" s="12">
        <v>3.47</v>
      </c>
      <c r="I25" s="12">
        <f ca="1">ROUND(INDIRECT(ADDRESS(ROW()+(0), COLUMN()+(-3), 1))*INDIRECT(ADDRESS(ROW()+(0), COLUMN()+(-1), 1)), 2)</f>
        <v>2.78</v>
      </c>
    </row>
    <row r="26" spans="1:9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1"/>
      <c r="H26" s="12">
        <v>11.36</v>
      </c>
      <c r="I26" s="12">
        <f ca="1">ROUND(INDIRECT(ADDRESS(ROW()+(0), COLUMN()+(-3), 1))*INDIRECT(ADDRESS(ROW()+(0), COLUMN()+(-1), 1)), 2)</f>
        <v>9.09</v>
      </c>
    </row>
    <row r="27" spans="1:9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3">
        <v>0.2</v>
      </c>
      <c r="G27" s="13"/>
      <c r="H27" s="14">
        <v>12.29</v>
      </c>
      <c r="I27" s="14">
        <f ca="1">ROUND(INDIRECT(ADDRESS(ROW()+(0), COLUMN()+(-3), 1))*INDIRECT(ADDRESS(ROW()+(0), COLUMN()+(-1), 1)), 2)</f>
        <v>2.46</v>
      </c>
    </row>
    <row r="28" spans="1:9" ht="13.50" thickBot="1" customHeight="1">
      <c r="A28" s="15"/>
      <c r="B28" s="15"/>
      <c r="C28" s="15"/>
      <c r="D28" s="15"/>
      <c r="E28" s="15"/>
      <c r="F28" s="9" t="s">
        <v>66</v>
      </c>
      <c r="G28" s="9"/>
      <c r="H28" s="9"/>
      <c r="I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75.51</v>
      </c>
    </row>
    <row r="29" spans="1:9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8"/>
      <c r="H29" s="15"/>
      <c r="I29" s="15"/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0.68</v>
      </c>
      <c r="G30" s="11"/>
      <c r="H30" s="12">
        <v>28.42</v>
      </c>
      <c r="I30" s="12">
        <f ca="1">ROUND(INDIRECT(ADDRESS(ROW()+(0), COLUMN()+(-3), 1))*INDIRECT(ADDRESS(ROW()+(0), COLUMN()+(-1), 1)), 2)</f>
        <v>19.33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1.204</v>
      </c>
      <c r="G31" s="11"/>
      <c r="H31" s="12">
        <v>23.81</v>
      </c>
      <c r="I31" s="12">
        <f ca="1">ROUND(INDIRECT(ADDRESS(ROW()+(0), COLUMN()+(-3), 1))*INDIRECT(ADDRESS(ROW()+(0), COLUMN()+(-1), 1)), 2)</f>
        <v>28.67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0.21</v>
      </c>
      <c r="G32" s="11"/>
      <c r="H32" s="12">
        <v>28.42</v>
      </c>
      <c r="I32" s="12">
        <f ca="1">ROUND(INDIRECT(ADDRESS(ROW()+(0), COLUMN()+(-3), 1))*INDIRECT(ADDRESS(ROW()+(0), COLUMN()+(-1), 1)), 2)</f>
        <v>5.97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0.21</v>
      </c>
      <c r="G33" s="11"/>
      <c r="H33" s="12">
        <v>25.28</v>
      </c>
      <c r="I33" s="12">
        <f ca="1">ROUND(INDIRECT(ADDRESS(ROW()+(0), COLUMN()+(-3), 1))*INDIRECT(ADDRESS(ROW()+(0), COLUMN()+(-1), 1)), 2)</f>
        <v>5.31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1">
        <v>0.066</v>
      </c>
      <c r="G34" s="11"/>
      <c r="H34" s="12">
        <v>29.34</v>
      </c>
      <c r="I34" s="12">
        <f ca="1">ROUND(INDIRECT(ADDRESS(ROW()+(0), COLUMN()+(-3), 1))*INDIRECT(ADDRESS(ROW()+(0), COLUMN()+(-1), 1)), 2)</f>
        <v>1.94</v>
      </c>
    </row>
    <row r="35" spans="1:9" ht="13.50" thickBot="1" customHeight="1">
      <c r="A35" s="1" t="s">
        <v>83</v>
      </c>
      <c r="B35" s="1"/>
      <c r="C35" s="10" t="s">
        <v>84</v>
      </c>
      <c r="D35" s="1" t="s">
        <v>85</v>
      </c>
      <c r="E35" s="1"/>
      <c r="F35" s="13">
        <v>0.066</v>
      </c>
      <c r="G35" s="13"/>
      <c r="H35" s="14">
        <v>25.28</v>
      </c>
      <c r="I35" s="14">
        <f ca="1">ROUND(INDIRECT(ADDRESS(ROW()+(0), COLUMN()+(-3), 1))*INDIRECT(ADDRESS(ROW()+(0), COLUMN()+(-1), 1)), 2)</f>
        <v>1.67</v>
      </c>
    </row>
    <row r="36" spans="1:9" ht="13.50" thickBot="1" customHeight="1">
      <c r="A36" s="15"/>
      <c r="B36" s="15"/>
      <c r="C36" s="15"/>
      <c r="D36" s="15"/>
      <c r="E36" s="15"/>
      <c r="F36" s="9" t="s">
        <v>86</v>
      </c>
      <c r="G36" s="9"/>
      <c r="H36" s="9"/>
      <c r="I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62.89</v>
      </c>
    </row>
    <row r="37" spans="1:9" ht="13.50" thickBot="1" customHeight="1">
      <c r="A37" s="15">
        <v>3</v>
      </c>
      <c r="B37" s="15"/>
      <c r="C37" s="15"/>
      <c r="D37" s="18" t="s">
        <v>87</v>
      </c>
      <c r="E37" s="18"/>
      <c r="F37" s="18"/>
      <c r="G37" s="18"/>
      <c r="H37" s="15"/>
      <c r="I37" s="15"/>
    </row>
    <row r="38" spans="1:9" ht="13.50" thickBot="1" customHeight="1">
      <c r="A38" s="19"/>
      <c r="B38" s="19"/>
      <c r="C38" s="20" t="s">
        <v>88</v>
      </c>
      <c r="D38" s="19" t="s">
        <v>89</v>
      </c>
      <c r="E38" s="19"/>
      <c r="F38" s="13">
        <v>2</v>
      </c>
      <c r="G38" s="13"/>
      <c r="H38" s="14">
        <f ca="1">ROUND(SUM(INDIRECT(ADDRESS(ROW()+(-2), COLUMN()+(1), 1)),INDIRECT(ADDRESS(ROW()+(-10), COLUMN()+(1), 1))), 2)</f>
        <v>138.4</v>
      </c>
      <c r="I38" s="14">
        <f ca="1">ROUND(INDIRECT(ADDRESS(ROW()+(0), COLUMN()+(-3), 1))*INDIRECT(ADDRESS(ROW()+(0), COLUMN()+(-1), 1))/100, 2)</f>
        <v>2.77</v>
      </c>
    </row>
    <row r="39" spans="1:9" ht="13.50" thickBot="1" customHeight="1">
      <c r="A39" s="21" t="s">
        <v>90</v>
      </c>
      <c r="B39" s="21"/>
      <c r="C39" s="22"/>
      <c r="D39" s="23"/>
      <c r="E39" s="23"/>
      <c r="F39" s="24" t="s">
        <v>91</v>
      </c>
      <c r="G39" s="24"/>
      <c r="H39" s="25"/>
      <c r="I39" s="26">
        <f ca="1">ROUND(SUM(INDIRECT(ADDRESS(ROW()+(-1), COLUMN()+(0), 1)),INDIRECT(ADDRESS(ROW()+(-3), COLUMN()+(0), 1)),INDIRECT(ADDRESS(ROW()+(-11), COLUMN()+(0), 1))), 2)</f>
        <v>141.17</v>
      </c>
    </row>
    <row r="42" spans="1:9" ht="13.50" thickBot="1" customHeight="1">
      <c r="A42" s="27" t="s">
        <v>92</v>
      </c>
      <c r="B42" s="27"/>
      <c r="C42" s="27"/>
      <c r="D42" s="27"/>
      <c r="E42" s="27" t="s">
        <v>93</v>
      </c>
      <c r="F42" s="27"/>
      <c r="G42" s="27" t="s">
        <v>94</v>
      </c>
      <c r="H42" s="27"/>
      <c r="I42" s="27" t="s">
        <v>95</v>
      </c>
    </row>
    <row r="43" spans="1:9" ht="13.50" thickBot="1" customHeight="1">
      <c r="A43" s="28" t="s">
        <v>96</v>
      </c>
      <c r="B43" s="28"/>
      <c r="C43" s="28"/>
      <c r="D43" s="28"/>
      <c r="E43" s="29">
        <v>1.06202e+006</v>
      </c>
      <c r="F43" s="29"/>
      <c r="G43" s="29">
        <v>1.06202e+006</v>
      </c>
      <c r="H43" s="29"/>
      <c r="I43" s="29" t="s">
        <v>97</v>
      </c>
    </row>
    <row r="44" spans="1:9" ht="13.50" thickBot="1" customHeight="1">
      <c r="A44" s="30" t="s">
        <v>98</v>
      </c>
      <c r="B44" s="30"/>
      <c r="C44" s="30"/>
      <c r="D44" s="30"/>
      <c r="E44" s="31"/>
      <c r="F44" s="31"/>
      <c r="G44" s="31"/>
      <c r="H44" s="31"/>
      <c r="I44" s="31"/>
    </row>
    <row r="45" spans="1:9" ht="13.50" thickBot="1" customHeight="1">
      <c r="A45" s="28" t="s">
        <v>99</v>
      </c>
      <c r="B45" s="28"/>
      <c r="C45" s="28"/>
      <c r="D45" s="28"/>
      <c r="E45" s="29">
        <v>132003</v>
      </c>
      <c r="F45" s="29"/>
      <c r="G45" s="29">
        <v>162004</v>
      </c>
      <c r="H45" s="29"/>
      <c r="I45" s="29" t="s">
        <v>100</v>
      </c>
    </row>
    <row r="46" spans="1:9" ht="13.50" thickBot="1" customHeight="1">
      <c r="A46" s="32" t="s">
        <v>101</v>
      </c>
      <c r="B46" s="32"/>
      <c r="C46" s="32"/>
      <c r="D46" s="32"/>
      <c r="E46" s="33"/>
      <c r="F46" s="33"/>
      <c r="G46" s="33"/>
      <c r="H46" s="33"/>
      <c r="I46" s="33"/>
    </row>
    <row r="47" spans="1:9" ht="13.50" thickBot="1" customHeight="1">
      <c r="A47" s="30" t="s">
        <v>102</v>
      </c>
      <c r="B47" s="30"/>
      <c r="C47" s="30"/>
      <c r="D47" s="30"/>
      <c r="E47" s="31">
        <v>112010</v>
      </c>
      <c r="F47" s="31"/>
      <c r="G47" s="31">
        <v>112010</v>
      </c>
      <c r="H47" s="31"/>
      <c r="I47" s="31"/>
    </row>
    <row r="48" spans="1:9" ht="13.50" thickBot="1" customHeight="1">
      <c r="A48" s="28" t="s">
        <v>103</v>
      </c>
      <c r="B48" s="28"/>
      <c r="C48" s="28"/>
      <c r="D48" s="28"/>
      <c r="E48" s="29">
        <v>1.07202e+006</v>
      </c>
      <c r="F48" s="29"/>
      <c r="G48" s="29">
        <v>1.07202e+006</v>
      </c>
      <c r="H48" s="29"/>
      <c r="I48" s="29" t="s">
        <v>104</v>
      </c>
    </row>
    <row r="49" spans="1:9" ht="24.00" thickBot="1" customHeight="1">
      <c r="A49" s="30" t="s">
        <v>105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106</v>
      </c>
      <c r="B50" s="28"/>
      <c r="C50" s="28"/>
      <c r="D50" s="28"/>
      <c r="E50" s="29">
        <v>1.18202e+006</v>
      </c>
      <c r="F50" s="29"/>
      <c r="G50" s="29">
        <v>1.18202e+006</v>
      </c>
      <c r="H50" s="29"/>
      <c r="I50" s="29" t="s">
        <v>107</v>
      </c>
    </row>
    <row r="51" spans="1:9" ht="13.50" thickBot="1" customHeight="1">
      <c r="A51" s="30" t="s">
        <v>108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109</v>
      </c>
      <c r="B52" s="28"/>
      <c r="C52" s="28"/>
      <c r="D52" s="28"/>
      <c r="E52" s="29">
        <v>142010</v>
      </c>
      <c r="F52" s="29"/>
      <c r="G52" s="29">
        <v>1.10201e+006</v>
      </c>
      <c r="H52" s="29"/>
      <c r="I52" s="29" t="s">
        <v>110</v>
      </c>
    </row>
    <row r="53" spans="1:9" ht="24.00" thickBot="1" customHeight="1">
      <c r="A53" s="30" t="s">
        <v>111</v>
      </c>
      <c r="B53" s="30"/>
      <c r="C53" s="30"/>
      <c r="D53" s="30"/>
      <c r="E53" s="31"/>
      <c r="F53" s="31"/>
      <c r="G53" s="31"/>
      <c r="H53" s="31"/>
      <c r="I53" s="31"/>
    </row>
    <row r="54" spans="1:9" ht="13.50" thickBot="1" customHeight="1">
      <c r="A54" s="28" t="s">
        <v>112</v>
      </c>
      <c r="B54" s="28"/>
      <c r="C54" s="28"/>
      <c r="D54" s="28"/>
      <c r="E54" s="29">
        <v>1.03202e+006</v>
      </c>
      <c r="F54" s="29"/>
      <c r="G54" s="29">
        <v>1.03202e+006</v>
      </c>
      <c r="H54" s="29"/>
      <c r="I54" s="29" t="s">
        <v>113</v>
      </c>
    </row>
    <row r="55" spans="1:9" ht="13.50" thickBot="1" customHeight="1">
      <c r="A55" s="30" t="s">
        <v>114</v>
      </c>
      <c r="B55" s="30"/>
      <c r="C55" s="30"/>
      <c r="D55" s="30"/>
      <c r="E55" s="31"/>
      <c r="F55" s="31"/>
      <c r="G55" s="31"/>
      <c r="H55" s="31"/>
      <c r="I55" s="31"/>
    </row>
    <row r="56" spans="1:9" ht="13.50" thickBot="1" customHeight="1">
      <c r="A56" s="28" t="s">
        <v>115</v>
      </c>
      <c r="B56" s="28"/>
      <c r="C56" s="28"/>
      <c r="D56" s="28"/>
      <c r="E56" s="29">
        <v>1.07202e+006</v>
      </c>
      <c r="F56" s="29"/>
      <c r="G56" s="29">
        <v>1.07202e+006</v>
      </c>
      <c r="H56" s="29"/>
      <c r="I56" s="29" t="s">
        <v>116</v>
      </c>
    </row>
    <row r="57" spans="1:9" ht="24.00" thickBot="1" customHeight="1">
      <c r="A57" s="30" t="s">
        <v>117</v>
      </c>
      <c r="B57" s="30"/>
      <c r="C57" s="30"/>
      <c r="D57" s="30"/>
      <c r="E57" s="31"/>
      <c r="F57" s="31"/>
      <c r="G57" s="31"/>
      <c r="H57" s="31"/>
      <c r="I57" s="31"/>
    </row>
    <row r="60" spans="1:1" ht="33.75" thickBot="1" customHeight="1">
      <c r="A60" s="1" t="s">
        <v>118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119</v>
      </c>
      <c r="B61" s="1"/>
      <c r="C61" s="1"/>
      <c r="D61" s="1"/>
      <c r="E61" s="1"/>
      <c r="F61" s="1"/>
      <c r="G61" s="1"/>
      <c r="H61" s="1"/>
      <c r="I61" s="1"/>
    </row>
    <row r="62" spans="1:1" ht="33.75" thickBot="1" customHeight="1">
      <c r="A62" s="1" t="s">
        <v>120</v>
      </c>
      <c r="B62" s="1"/>
      <c r="C62" s="1"/>
      <c r="D62" s="1"/>
      <c r="E62" s="1"/>
      <c r="F62" s="1"/>
      <c r="G62" s="1"/>
      <c r="H62" s="1"/>
      <c r="I62" s="1"/>
    </row>
  </sheetData>
  <mergeCells count="14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H28"/>
    <mergeCell ref="A29:B29"/>
    <mergeCell ref="D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G35"/>
    <mergeCell ref="A36:B36"/>
    <mergeCell ref="D36:E36"/>
    <mergeCell ref="F36:H36"/>
    <mergeCell ref="A37:B37"/>
    <mergeCell ref="D37:G37"/>
    <mergeCell ref="A38:B38"/>
    <mergeCell ref="D38:E38"/>
    <mergeCell ref="F38:G38"/>
    <mergeCell ref="A39:E39"/>
    <mergeCell ref="F39:H39"/>
    <mergeCell ref="A42:D42"/>
    <mergeCell ref="E42:F42"/>
    <mergeCell ref="G42:H42"/>
    <mergeCell ref="A43:D43"/>
    <mergeCell ref="E43:F44"/>
    <mergeCell ref="G43:H44"/>
    <mergeCell ref="I43:I44"/>
    <mergeCell ref="A44:D44"/>
    <mergeCell ref="A45:D45"/>
    <mergeCell ref="E45:F45"/>
    <mergeCell ref="G45:H45"/>
    <mergeCell ref="I45:I47"/>
    <mergeCell ref="A46:D46"/>
    <mergeCell ref="E46:F46"/>
    <mergeCell ref="G46:H46"/>
    <mergeCell ref="A47:D47"/>
    <mergeCell ref="E47:F47"/>
    <mergeCell ref="G47:H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3"/>
    <mergeCell ref="G52:H53"/>
    <mergeCell ref="I52:I53"/>
    <mergeCell ref="A53:D53"/>
    <mergeCell ref="A54:D54"/>
    <mergeCell ref="E54:F55"/>
    <mergeCell ref="G54:H55"/>
    <mergeCell ref="I54:I55"/>
    <mergeCell ref="A55:D55"/>
    <mergeCell ref="A56:D56"/>
    <mergeCell ref="E56:F57"/>
    <mergeCell ref="G56:H57"/>
    <mergeCell ref="I56:I57"/>
    <mergeCell ref="A57:D57"/>
    <mergeCell ref="A60:I60"/>
    <mergeCell ref="A61:I61"/>
    <mergeCell ref="A62:I62"/>
  </mergeCells>
  <pageMargins left="0.147638" right="0.147638" top="0.206693" bottom="0.206693" header="0.0" footer="0.0"/>
  <pageSetup paperSize="9" orientation="portrait"/>
  <rowBreaks count="0" manualBreakCount="0">
    </rowBreaks>
</worksheet>
</file>