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<sst xmlns="http://schemas.openxmlformats.org/spreadsheetml/2006/main" count="92" uniqueCount="92">
  <si>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</si>
  <si>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</si>
  <si>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</si>
  <si>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Coberta plana no transitable, no ventilada, amb grava. Impermeabilització amb làmines d'EPDM, sobre suport continu de panell contralaminat de fusta (CLT).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</si>
  <si>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CAPA SEPARADORA SOTA FORMACIÓ DE PENDENTS: làmina de polietilè d'alta densitat (PEAD/HDPE), de 0,75 mm d'espessor i 705 g/m²; FORMACIÓ DE PENDENTS: mitjançant vorada de tremujals, aiguafons i juntes amb mestres de maó ceràmic buit doble i capa de formigó lleuger,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AÏLLAMENT: geotèxtil no teixit compost per fibres de polièster unides per tiretes, GEOFIM 500 "CHOVA", (500 g/m²); AÏLLAMENT TÈRMIC: panell rígid de poliestirè extrudit, ChovAFOAM 300 M "CHOVA", segons UNE-EN 13164, de superfície llisa i mecanitzat lateral de mitja mossa, de 40 mm d'espessor, resistència a compressió &gt;= 300 kPa; CAPA SEPARADORA SOTA PROTECCIÓ: geotèxtil no teixit compost per fibres de polièster unides per tiretes, GEOFIM 500 "CHOVA", (500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</si>
  <si>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</si>
  <si>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</si>
  <si>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</si>
  <si>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</si>
  <si>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</si>
  <si>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</si>
  <si>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</si>
  <si>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</si>
  <si>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</si>
  <si>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 (PEAD/HDPE), de 0,75 mm d'espessor i 705 g/m², Euroclasse E de reacció al foc.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</si>
  <si>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</si>
  <si>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</si>
  <si>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</si>
  <si>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mt10hlw020a</t>
  </si>
  <si>
    <t xml:space="preserve">m³</t>
  </si>
  <si>
    <t xml:space="preserve">Formigó lleuger,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</si>
  <si>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</si>
  <si>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</si>
  <si>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</si>
  <si>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</si>
  <si>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</si>
  <si>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</si>
  <si>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</si>
  <si>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</si>
  <si>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</si>
  <si>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</si>
  <si>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</si>
  <si>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</si>
  <si>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mt14gsa020jj</t>
  </si>
  <si>
    <t xml:space="preserve">m²</t>
  </si>
  <si>
    <t xml:space="preserve">Geotèxtil no teixit compost per fibres de polièster unides per tiretes, GEOFIM 500 "CHOVA",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</si>
  <si>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mt16pxc010jd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</si>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</sst>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2.92</v>
      </c>
      <c r="I10" s="12">
        <f ca="1">ROUND(INDIRECT(ADDRESS(ROW()+(0), COLUMN()+(-3), 1))*INDIRECT(ADDRESS(ROW()+(0), COLUMN()+(-1), 1)), 2)</f>
        <v>3.07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2">
        <v>0.16</v>
      </c>
      <c r="I11" s="12">
        <f ca="1">ROUND(INDIRECT(ADDRESS(ROW()+(0), COLUMN()+(-3), 1))*INDIRECT(ADDRESS(ROW()+(0), COLUMN()+(-1), 1)), 2)</f>
        <v>0.48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2">
        <v>210.9</v>
      </c>
      <c r="I12" s="12">
        <f ca="1">ROUND(INDIRECT(ADDRESS(ROW()+(0), COLUMN()+(-3), 1))*INDIRECT(ADDRESS(ROW()+(0), COLUMN()+(-1), 1)), 2)</f>
        <v>6.33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2">
        <v>9.58</v>
      </c>
      <c r="I14" s="12">
        <f ca="1">ROUND(INDIRECT(ADDRESS(ROW()+(0), COLUMN()+(-3), 1))*INDIRECT(ADDRESS(ROW()+(0), COLUMN()+(-1), 1)), 2)</f>
        <v>10.54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2">
        <v>11.97</v>
      </c>
      <c r="I15" s="12">
        <f ca="1">ROUND(INDIRECT(ADDRESS(ROW()+(0), COLUMN()+(-3), 1))*INDIRECT(ADDRESS(ROW()+(0), COLUMN()+(-1), 1)), 2)</f>
        <v>0.01</v>
      </c>
    </row>
    <row r="16" spans="1:9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2">
        <v>4.39</v>
      </c>
      <c r="I16" s="12">
        <f ca="1">ROUND(INDIRECT(ADDRESS(ROW()+(0), COLUMN()+(-3), 1))*INDIRECT(ADDRESS(ROW()+(0), COLUMN()+(-1), 1)), 2)</f>
        <v>0.44</v>
      </c>
    </row>
    <row r="17" spans="1:9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1"/>
      <c r="H17" s="12">
        <v>1.79</v>
      </c>
      <c r="I17" s="12">
        <f ca="1">ROUND(INDIRECT(ADDRESS(ROW()+(0), COLUMN()+(-3), 1))*INDIRECT(ADDRESS(ROW()+(0), COLUMN()+(-1), 1)), 2)</f>
        <v>3.76</v>
      </c>
    </row>
    <row r="18" spans="1:9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1"/>
      <c r="H18" s="12">
        <v>5.97</v>
      </c>
      <c r="I18" s="12">
        <f ca="1">ROUND(INDIRECT(ADDRESS(ROW()+(0), COLUMN()+(-3), 1))*INDIRECT(ADDRESS(ROW()+(0), COLUMN()+(-1), 1)), 2)</f>
        <v>6.27</v>
      </c>
    </row>
    <row r="19" spans="1:9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</v>
      </c>
      <c r="G19" s="13"/>
      <c r="H19" s="14">
        <v>21.23</v>
      </c>
      <c r="I19" s="14">
        <f ca="1">ROUND(INDIRECT(ADDRESS(ROW()+(0), COLUMN()+(-3), 1))*INDIRECT(ADDRESS(ROW()+(0), COLUMN()+(-1), 1)), 2)</f>
        <v>3.82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34.73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0.021</v>
      </c>
      <c r="G22" s="13"/>
      <c r="H22" s="14">
        <v>1.68</v>
      </c>
      <c r="I22" s="14">
        <f ca="1">ROUND(INDIRECT(ADDRESS(ROW()+(0), COLUMN()+(-3), 1))*INDIRECT(ADDRESS(ROW()+(0), COLUMN()+(-1), 1)), 2)</f>
        <v>0.04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1))), 2)</f>
        <v>0.04</v>
      </c>
    </row>
    <row r="24" spans="1:9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</row>
    <row r="25" spans="1:9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0.222</v>
      </c>
      <c r="G25" s="11"/>
      <c r="H25" s="12">
        <v>24.5</v>
      </c>
      <c r="I25" s="12">
        <f ca="1">ROUND(INDIRECT(ADDRESS(ROW()+(0), COLUMN()+(-3), 1))*INDIRECT(ADDRESS(ROW()+(0), COLUMN()+(-1), 1)), 2)</f>
        <v>5.44</v>
      </c>
    </row>
    <row r="26" spans="1:9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0.317</v>
      </c>
      <c r="G26" s="11"/>
      <c r="H26" s="12">
        <v>20.46</v>
      </c>
      <c r="I26" s="12">
        <f ca="1">ROUND(INDIRECT(ADDRESS(ROW()+(0), COLUMN()+(-3), 1))*INDIRECT(ADDRESS(ROW()+(0), COLUMN()+(-1), 1)), 2)</f>
        <v>6.49</v>
      </c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0.063</v>
      </c>
      <c r="G27" s="11"/>
      <c r="H27" s="12">
        <v>25.32</v>
      </c>
      <c r="I27" s="12">
        <f ca="1">ROUND(INDIRECT(ADDRESS(ROW()+(0), COLUMN()+(-3), 1))*INDIRECT(ADDRESS(ROW()+(0), COLUMN()+(-1), 1)), 2)</f>
        <v>1.6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0.063</v>
      </c>
      <c r="G28" s="11"/>
      <c r="H28" s="12">
        <v>21.75</v>
      </c>
      <c r="I28" s="12">
        <f ca="1">ROUND(INDIRECT(ADDRESS(ROW()+(0), COLUMN()+(-3), 1))*INDIRECT(ADDRESS(ROW()+(0), COLUMN()+(-1), 1)), 2)</f>
        <v>1.37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0.165</v>
      </c>
      <c r="G29" s="11"/>
      <c r="H29" s="12">
        <v>24.5</v>
      </c>
      <c r="I29" s="12">
        <f ca="1">ROUND(INDIRECT(ADDRESS(ROW()+(0), COLUMN()+(-3), 1))*INDIRECT(ADDRESS(ROW()+(0), COLUMN()+(-1), 1)), 2)</f>
        <v>4.04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0.165</v>
      </c>
      <c r="G30" s="13"/>
      <c r="H30" s="14">
        <v>21.75</v>
      </c>
      <c r="I30" s="14">
        <f ca="1">ROUND(INDIRECT(ADDRESS(ROW()+(0), COLUMN()+(-3), 1))*INDIRECT(ADDRESS(ROW()+(0), COLUMN()+(-1), 1)), 2)</f>
        <v>3.59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22.53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1)),INDIRECT(ADDRESS(ROW()+(-10), COLUMN()+(1), 1)),INDIRECT(ADDRESS(ROW()+(-13), COLUMN()+(1), 1))), 2)</f>
        <v>57.3</v>
      </c>
      <c r="I33" s="14">
        <f ca="1">ROUND(INDIRECT(ADDRESS(ROW()+(0), COLUMN()+(-3), 1))*INDIRECT(ADDRESS(ROW()+(0), COLUMN()+(-1), 1))/100, 2)</f>
        <v>1.15</v>
      </c>
    </row>
    <row r="34" spans="1:9" ht="13.50" thickBot="1" customHeight="1">
      <c r="A34" s="8"/>
      <c r="B34" s="8"/>
      <c r="C34" s="8"/>
      <c r="D34" s="8"/>
      <c r="E34" s="8"/>
      <c r="F34" s="21" t="s">
        <v>71</v>
      </c>
      <c r="G34" s="21"/>
      <c r="H34" s="21"/>
      <c r="I34" s="22">
        <f ca="1">ROUND(SUM(INDIRECT(ADDRESS(ROW()+(-1), COLUMN()+(0), 1)),INDIRECT(ADDRESS(ROW()+(-3), COLUMN()+(0), 1)),INDIRECT(ADDRESS(ROW()+(-11), COLUMN()+(0), 1)),INDIRECT(ADDRESS(ROW()+(-14), COLUMN()+(0), 1))), 2)</f>
        <v>58.45</v>
      </c>
    </row>
    <row r="37" spans="1:9" ht="13.50" thickBot="1" customHeight="1">
      <c r="A37" s="23" t="s">
        <v>72</v>
      </c>
      <c r="B37" s="23"/>
      <c r="C37" s="23"/>
      <c r="D37" s="23"/>
      <c r="E37" s="23"/>
      <c r="F37" s="23"/>
      <c r="G37" s="23" t="s">
        <v>73</v>
      </c>
      <c r="H37" s="23" t="s">
        <v>74</v>
      </c>
      <c r="I37" s="23" t="s">
        <v>75</v>
      </c>
    </row>
    <row r="38" spans="1:9" ht="13.50" thickBot="1" customHeight="1">
      <c r="A38" s="24" t="s">
        <v>76</v>
      </c>
      <c r="B38" s="24"/>
      <c r="C38" s="24"/>
      <c r="D38" s="24"/>
      <c r="E38" s="24"/>
      <c r="F38" s="24"/>
      <c r="G38" s="25">
        <v>1.06202e+006</v>
      </c>
      <c r="H38" s="25">
        <v>1.06202e+006</v>
      </c>
      <c r="I38" s="25" t="s">
        <v>77</v>
      </c>
    </row>
    <row r="39" spans="1:9" ht="13.50" thickBot="1" customHeight="1">
      <c r="A39" s="26" t="s">
        <v>78</v>
      </c>
      <c r="B39" s="26"/>
      <c r="C39" s="26"/>
      <c r="D39" s="26"/>
      <c r="E39" s="26"/>
      <c r="F39" s="26"/>
      <c r="G39" s="27"/>
      <c r="H39" s="27"/>
      <c r="I39" s="27"/>
    </row>
    <row r="40" spans="1:9" ht="13.50" thickBot="1" customHeight="1">
      <c r="A40" s="24" t="s">
        <v>79</v>
      </c>
      <c r="B40" s="24"/>
      <c r="C40" s="24"/>
      <c r="D40" s="24"/>
      <c r="E40" s="24"/>
      <c r="F40" s="24"/>
      <c r="G40" s="25">
        <v>1.07202e+006</v>
      </c>
      <c r="H40" s="25">
        <v>1.07202e+006</v>
      </c>
      <c r="I40" s="25" t="s">
        <v>80</v>
      </c>
    </row>
    <row r="41" spans="1:9" ht="24.00" thickBot="1" customHeight="1">
      <c r="A41" s="26" t="s">
        <v>81</v>
      </c>
      <c r="B41" s="26"/>
      <c r="C41" s="26"/>
      <c r="D41" s="26"/>
      <c r="E41" s="26"/>
      <c r="F41" s="26"/>
      <c r="G41" s="27"/>
      <c r="H41" s="27"/>
      <c r="I41" s="27"/>
    </row>
    <row r="42" spans="1:9" ht="13.50" thickBot="1" customHeight="1">
      <c r="A42" s="24" t="s">
        <v>82</v>
      </c>
      <c r="B42" s="24"/>
      <c r="C42" s="24"/>
      <c r="D42" s="24"/>
      <c r="E42" s="24"/>
      <c r="F42" s="24"/>
      <c r="G42" s="25">
        <v>1.102e+006</v>
      </c>
      <c r="H42" s="25">
        <v>1.102e+006</v>
      </c>
      <c r="I42" s="25" t="s">
        <v>83</v>
      </c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/>
      <c r="H43" s="29"/>
      <c r="I43" s="29"/>
    </row>
    <row r="44" spans="1:9" ht="13.50" thickBot="1" customHeight="1">
      <c r="A44" s="26" t="s">
        <v>85</v>
      </c>
      <c r="B44" s="26"/>
      <c r="C44" s="26"/>
      <c r="D44" s="26"/>
      <c r="E44" s="26"/>
      <c r="F44" s="26"/>
      <c r="G44" s="27">
        <v>162006</v>
      </c>
      <c r="H44" s="27">
        <v>162007</v>
      </c>
      <c r="I44" s="27"/>
    </row>
    <row r="45" spans="1:9" ht="13.50" thickBot="1" customHeight="1">
      <c r="A45" s="24" t="s">
        <v>86</v>
      </c>
      <c r="B45" s="24"/>
      <c r="C45" s="24"/>
      <c r="D45" s="24"/>
      <c r="E45" s="24"/>
      <c r="F45" s="24"/>
      <c r="G45" s="25">
        <v>1.07202e+006</v>
      </c>
      <c r="H45" s="25">
        <v>1.07202e+006</v>
      </c>
      <c r="I45" s="25" t="s">
        <v>87</v>
      </c>
    </row>
    <row r="46" spans="1:9" ht="24.00" thickBot="1" customHeight="1">
      <c r="A46" s="26" t="s">
        <v>88</v>
      </c>
      <c r="B46" s="26"/>
      <c r="C46" s="26"/>
      <c r="D46" s="26"/>
      <c r="E46" s="26"/>
      <c r="F46" s="26"/>
      <c r="G46" s="27"/>
      <c r="H46" s="27"/>
      <c r="I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</row>
  </sheetData>
  <mergeCells count="108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H23"/>
    <mergeCell ref="A24:B24"/>
    <mergeCell ref="C24:D24"/>
    <mergeCell ref="E24:G24"/>
    <mergeCell ref="A25:B25"/>
    <mergeCell ref="C25:D25"/>
    <mergeCell ref="F25:G25"/>
    <mergeCell ref="A26:B26"/>
    <mergeCell ref="C26:D26"/>
    <mergeCell ref="F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B34"/>
    <mergeCell ref="C34:D34"/>
    <mergeCell ref="F34:H34"/>
    <mergeCell ref="A37:F37"/>
    <mergeCell ref="A38:F38"/>
    <mergeCell ref="G38:G39"/>
    <mergeCell ref="H38:H39"/>
    <mergeCell ref="I38:I39"/>
    <mergeCell ref="A39:F39"/>
    <mergeCell ref="A40:F40"/>
    <mergeCell ref="G40:G41"/>
    <mergeCell ref="H40:H41"/>
    <mergeCell ref="I40:I41"/>
    <mergeCell ref="A41:F41"/>
    <mergeCell ref="A42:F42"/>
    <mergeCell ref="I42:I44"/>
    <mergeCell ref="A43:F43"/>
    <mergeCell ref="A44:F44"/>
    <mergeCell ref="A45:F45"/>
    <mergeCell ref="G45:G46"/>
    <mergeCell ref="H45:H46"/>
    <mergeCell ref="I45:I46"/>
    <mergeCell ref="A46:F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