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<sst xmlns="http://schemas.openxmlformats.org/spreadsheetml/2006/main" count="96" uniqueCount="96">
  <si>
    <t xml:space="preserve"/>
  </si>
  <si>
    <t xml:space="preserve">QVE022</t>
  </si>
  <si>
    <t xml:space="preserve">m²</t>
  </si>
  <si>
    <t xml:space="preserve">Coberta inclinada, enjardinada extensiva. Sistema Coberta Inclinada fins a 35° "ZINCO".</t>
  </si>
  <si>
    <r>
      <rPr>
        <sz val="8.25"/>
        <color rgb="FF000000"/>
        <rFont val="Arial"/>
        <family val="2"/>
      </rPr>
      <t xml:space="preserve">Coberta inclinada, enjardinada extensiva (ecològica), sistema Coberta Inclinada fins a 35° "ZINCO", amb un pendent mitjà del 36,4%, sobre base resistent. CAPA DE REGULARITZACIÓ: morter de ciment, industrial, M-5, de 2 cm d'espessor, amb acabat remolinat; IMPERMEABILITZACIÓ: tipus monocapa, adherida, formada per una làmina de betum modificat amb elastòmer SBS, LBM(SBS)-50/G-FP, amb armadura de feltre de polièster reforçat i estabilitzat de 150 g/m², amb autoprotecció mineral de color verd, amb resistència a la penetració d'arrels, totalment adherida amb bufador;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500 kPa, resistència tèrmica 1,2 m²K/W, conductivitat tèrmica 0,034 W/(mK), amb fixació mecànica; CAPA SEPARADORA SOTA PROTECCIÓ: làmina de desolidarització, flexible, de polipropilè, TGV 21 "ZINCO", impermeable a l'aigua de pluja i permeable al vapor d'aigua, de 0,55 mm d'espessor, amb una massa superficial de 80 g/m²; CAPA DRENANT: mòdul Georaster "ZINCO", de polietilè d'alta densitat (PEAD/HDPE), reciclat en un 80%; CAPA DE COBERTURA: substrat Zincoterra Floral "ZINCO", compost de ceràmica seleccionada triturada i altres components minerals barrejats amb compost i torba rossa, de 100 mm d'espessor i plantes amb pa d'arrels pla, Zinco Sedum Mix "ZINCO", amb 4 o més espècies diferents de crespinell. Inclús còdols per al replè de l'espai entre la vora de la coberta i la vegetació. El preu no inclou la formació de pendents.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</si>
  <si>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</si>
  <si>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</si>
  <si>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</si>
  <si>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</si>
  <si>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</si>
  <si>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</si>
  <si>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</si>
  <si>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</si>
  <si>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</si>
  <si>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</si>
  <si>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</si>
  <si>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</si>
  <si>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</si>
  <si>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</si>
  <si>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</si>
  <si>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</si>
  <si>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</si>
  <si>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</si>
  <si>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</si>
  <si>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mt16pxa010bac</t>
  </si>
  <si>
    <t xml:space="preserve">m²</t>
  </si>
  <si>
    <t xml:space="preserve">Panell rígid de poliestirè extrudit, segons UNE-EN 13164, de superfície llisa i mecanitzat lateral de mitja mossa, de 40 mm d'espessor, resistència a compressió &gt;= 500 kPa, resistència tèrmica 1,2 m²K/W, conductivitat tèrmica 0,034 W/(mK), Euroclasse E de reacció al foc segons UNE-EN 13501-1, amb codi de designació XPS-EN 13164-T1-CS(10/Y)500-DLT(2)5-DS(70,90)-WL(T)0,7-WD(V)3-FTCD1.</t>
  </si>
  <si>
    <t xml:space="preserve">mt16aaa020ig</t>
  </si>
  <si>
    <t xml:space="preserve">U</t>
  </si>
  <si>
    <t xml:space="preserve">Fixació mecànica per plafons aïllants de poliestirè extrudit, col·locats directament sobre la superfície suport.</t>
  </si>
  <si>
    <t xml:space="preserve">mt14lbz070a</t>
  </si>
  <si>
    <t xml:space="preserve">m²</t>
  </si>
  <si>
    <t xml:space="preserve">Làmina de desolidarització, flexible, de polipropilè, TGV 21 "ZINCO", impermeable a l'aigua de pluja i permeable al vapor d'aigua, de 0,55 mm d'espessor, amb una massa superficial de 80 g/m², subministrada en rotllos de 1,60x250 m.</t>
  </si>
  <si>
    <t xml:space="preserve">mt14lbz100a</t>
  </si>
  <si>
    <t xml:space="preserve">U</t>
  </si>
  <si>
    <t xml:space="preserve">Mòdul Georaster "ZINCO", de polietilè d'alta densitat (PEAD/HDPE), reciclat en un 80%, de 540x540 mm i de 100 mm d'altura, amb perfil en U per a repartiment de càrregues i perfils en T per a unió entre mòduls; per a drenatge i subjecció de la capa de substrat.</t>
  </si>
  <si>
    <t xml:space="preserve">mt48saz010a</t>
  </si>
  <si>
    <t xml:space="preserve">m³</t>
  </si>
  <si>
    <t xml:space="preserve">Substrat Zincoterra Floral "ZINCO", compost de ceràmica seleccionada triturada i altres components minerals barrejats amb compost i torba rossa, subministrat en sacs Big Bag, per a cobertes verdes.</t>
  </si>
  <si>
    <t xml:space="preserve">mt48epz010ja</t>
  </si>
  <si>
    <t xml:space="preserve">m²</t>
  </si>
  <si>
    <t xml:space="preserve">Plantes amb pa d'arrels pla, Zinco Sedum Mix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</si>
  <si>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</si>
  <si>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</si>
  <si>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</si>
  <si>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</si>
  <si>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</si>
  <si>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</si>
  <si>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</si>
  <si>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</si>
  <si>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</si>
  <si>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</si>
  <si>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</si>
  <si>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</si>
  <si>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</si>
  <si>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</si>
  <si>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</si>
  <si>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</si>
  <si>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</si>
  <si>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</si>
  <si>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</si>
  <si>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</si>
  <si>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</si>
  <si>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</si>
  <si>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</si>
  <si>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</si>
  <si>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</si>
  <si>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</si>
  <si>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</si>
  <si>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</si>
  <si>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</si>
  <si>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</si>
  <si>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</si>
  <si>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</si>
  <si>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</si>
  <si>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72,36€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</si>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</sst>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0.038</v>
      </c>
      <c r="F10" s="11"/>
      <c r="G10" s="12">
        <v>53.48</v>
      </c>
      <c r="H10" s="12">
        <f ca="1">ROUND(INDIRECT(ADDRESS(ROW()+(0), COLUMN()+(-3), 1))*INDIRECT(ADDRESS(ROW()+(0), COLUMN()+(-1), 1)), 2)</f>
        <v>2.03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1"/>
      <c r="G11" s="12">
        <v>3.3</v>
      </c>
      <c r="H11" s="12">
        <f ca="1">ROUND(INDIRECT(ADDRESS(ROW()+(0), COLUMN()+(-3), 1))*INDIRECT(ADDRESS(ROW()+(0), COLUMN()+(-1), 1)), 2)</f>
        <v>0.99</v>
      </c>
      <c r="I11" s="12"/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1"/>
      <c r="G12" s="12">
        <v>10.36</v>
      </c>
      <c r="H12" s="12">
        <f ca="1">ROUND(INDIRECT(ADDRESS(ROW()+(0), COLUMN()+(-3), 1))*INDIRECT(ADDRESS(ROW()+(0), COLUMN()+(-1), 1)), 2)</f>
        <v>11.4</v>
      </c>
      <c r="I12" s="12"/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1.05</v>
      </c>
      <c r="F13" s="11"/>
      <c r="G13" s="12">
        <v>0.68</v>
      </c>
      <c r="H13" s="12">
        <f ca="1">ROUND(INDIRECT(ADDRESS(ROW()+(0), COLUMN()+(-3), 1))*INDIRECT(ADDRESS(ROW()+(0), COLUMN()+(-1), 1)), 2)</f>
        <v>0.71</v>
      </c>
      <c r="I13" s="12"/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1"/>
      <c r="G14" s="12">
        <v>9.26</v>
      </c>
      <c r="H14" s="12">
        <f ca="1">ROUND(INDIRECT(ADDRESS(ROW()+(0), COLUMN()+(-3), 1))*INDIRECT(ADDRESS(ROW()+(0), COLUMN()+(-1), 1)), 2)</f>
        <v>9.72</v>
      </c>
      <c r="I14" s="12"/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2.5</v>
      </c>
      <c r="F15" s="11"/>
      <c r="G15" s="12">
        <v>0.19</v>
      </c>
      <c r="H15" s="12">
        <f ca="1">ROUND(INDIRECT(ADDRESS(ROW()+(0), COLUMN()+(-3), 1))*INDIRECT(ADDRESS(ROW()+(0), COLUMN()+(-1), 1)), 2)</f>
        <v>0.48</v>
      </c>
      <c r="I15" s="12"/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1"/>
      <c r="G16" s="12">
        <v>2.15</v>
      </c>
      <c r="H16" s="12">
        <f ca="1">ROUND(INDIRECT(ADDRESS(ROW()+(0), COLUMN()+(-3), 1))*INDIRECT(ADDRESS(ROW()+(0), COLUMN()+(-1), 1)), 2)</f>
        <v>2.26</v>
      </c>
      <c r="I16" s="12"/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2.56</v>
      </c>
      <c r="F17" s="11"/>
      <c r="G17" s="12">
        <v>40.77</v>
      </c>
      <c r="H17" s="12">
        <f ca="1">ROUND(INDIRECT(ADDRESS(ROW()+(0), COLUMN()+(-3), 1))*INDIRECT(ADDRESS(ROW()+(0), COLUMN()+(-1), 1)), 2)</f>
        <v>104.37</v>
      </c>
      <c r="I17" s="12"/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0.12</v>
      </c>
      <c r="F18" s="11"/>
      <c r="G18" s="12">
        <v>114</v>
      </c>
      <c r="H18" s="12">
        <f ca="1">ROUND(INDIRECT(ADDRESS(ROW()+(0), COLUMN()+(-3), 1))*INDIRECT(ADDRESS(ROW()+(0), COLUMN()+(-1), 1)), 2)</f>
        <v>13.68</v>
      </c>
      <c r="I18" s="12"/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1"/>
      <c r="G19" s="12">
        <v>10</v>
      </c>
      <c r="H19" s="12">
        <f ca="1">ROUND(INDIRECT(ADDRESS(ROW()+(0), COLUMN()+(-3), 1))*INDIRECT(ADDRESS(ROW()+(0), COLUMN()+(-1), 1)), 2)</f>
        <v>10</v>
      </c>
      <c r="I19" s="12"/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0.04</v>
      </c>
      <c r="F20" s="13"/>
      <c r="G20" s="14">
        <v>21.65</v>
      </c>
      <c r="H20" s="14">
        <f ca="1">ROUND(INDIRECT(ADDRESS(ROW()+(0), COLUMN()+(-3), 1))*INDIRECT(ADDRESS(ROW()+(0), COLUMN()+(-1), 1)), 2)</f>
        <v>0.87</v>
      </c>
      <c r="I20" s="14"/>
    </row>
    <row r="21" spans="1:9" ht="13.50" thickBot="1" customHeight="1">
      <c r="A21" s="15"/>
      <c r="B21" s="15"/>
      <c r="C21" s="15"/>
      <c r="D21" s="15"/>
      <c r="E21" s="9" t="s">
        <v>45</v>
      </c>
      <c r="F21" s="9"/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156.51</v>
      </c>
      <c r="I21" s="17"/>
    </row>
    <row r="22" spans="1:9" ht="13.50" thickBot="1" customHeight="1">
      <c r="A22" s="15">
        <v>2</v>
      </c>
      <c r="B22" s="15"/>
      <c r="C22" s="15"/>
      <c r="D22" s="18" t="s">
        <v>46</v>
      </c>
      <c r="E22" s="18"/>
      <c r="F22" s="18"/>
      <c r="G22" s="15"/>
      <c r="H22" s="15"/>
      <c r="I22" s="15"/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0.004</v>
      </c>
      <c r="F23" s="11"/>
      <c r="G23" s="12">
        <v>28.42</v>
      </c>
      <c r="H23" s="12">
        <f ca="1">ROUND(INDIRECT(ADDRESS(ROW()+(0), COLUMN()+(-3), 1))*INDIRECT(ADDRESS(ROW()+(0), COLUMN()+(-1), 1)), 2)</f>
        <v>0.11</v>
      </c>
      <c r="I23" s="12"/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0.004</v>
      </c>
      <c r="F24" s="11"/>
      <c r="G24" s="12">
        <v>23.81</v>
      </c>
      <c r="H24" s="12">
        <f ca="1">ROUND(INDIRECT(ADDRESS(ROW()+(0), COLUMN()+(-3), 1))*INDIRECT(ADDRESS(ROW()+(0), COLUMN()+(-1), 1)), 2)</f>
        <v>0.1</v>
      </c>
      <c r="I24" s="12"/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0.124</v>
      </c>
      <c r="F25" s="11"/>
      <c r="G25" s="12">
        <v>29.34</v>
      </c>
      <c r="H25" s="12">
        <f ca="1">ROUND(INDIRECT(ADDRESS(ROW()+(0), COLUMN()+(-3), 1))*INDIRECT(ADDRESS(ROW()+(0), COLUMN()+(-1), 1)), 2)</f>
        <v>3.64</v>
      </c>
      <c r="I25" s="12"/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0.124</v>
      </c>
      <c r="F26" s="11"/>
      <c r="G26" s="12">
        <v>25.28</v>
      </c>
      <c r="H26" s="12">
        <f ca="1">ROUND(INDIRECT(ADDRESS(ROW()+(0), COLUMN()+(-3), 1))*INDIRECT(ADDRESS(ROW()+(0), COLUMN()+(-1), 1)), 2)</f>
        <v>3.13</v>
      </c>
      <c r="I26" s="12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0.402</v>
      </c>
      <c r="F27" s="11"/>
      <c r="G27" s="12">
        <v>28.42</v>
      </c>
      <c r="H27" s="12">
        <f ca="1">ROUND(INDIRECT(ADDRESS(ROW()+(0), COLUMN()+(-3), 1))*INDIRECT(ADDRESS(ROW()+(0), COLUMN()+(-1), 1)), 2)</f>
        <v>11.42</v>
      </c>
      <c r="I27" s="12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0.402</v>
      </c>
      <c r="F28" s="11"/>
      <c r="G28" s="12">
        <v>25.28</v>
      </c>
      <c r="H28" s="12">
        <f ca="1">ROUND(INDIRECT(ADDRESS(ROW()+(0), COLUMN()+(-3), 1))*INDIRECT(ADDRESS(ROW()+(0), COLUMN()+(-1), 1)), 2)</f>
        <v>10.16</v>
      </c>
      <c r="I28" s="12"/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0.748</v>
      </c>
      <c r="F29" s="11"/>
      <c r="G29" s="12">
        <v>28.42</v>
      </c>
      <c r="H29" s="12">
        <f ca="1">ROUND(INDIRECT(ADDRESS(ROW()+(0), COLUMN()+(-3), 1))*INDIRECT(ADDRESS(ROW()+(0), COLUMN()+(-1), 1)), 2)</f>
        <v>21.26</v>
      </c>
      <c r="I29" s="12"/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0.747</v>
      </c>
      <c r="F30" s="13"/>
      <c r="G30" s="14">
        <v>25.28</v>
      </c>
      <c r="H30" s="14">
        <f ca="1">ROUND(INDIRECT(ADDRESS(ROW()+(0), COLUMN()+(-3), 1))*INDIRECT(ADDRESS(ROW()+(0), COLUMN()+(-1), 1)), 2)</f>
        <v>18.88</v>
      </c>
      <c r="I30" s="14"/>
    </row>
    <row r="31" spans="1:9" ht="13.50" thickBot="1" customHeight="1">
      <c r="A31" s="15"/>
      <c r="B31" s="15"/>
      <c r="C31" s="15"/>
      <c r="D31" s="15"/>
      <c r="E31" s="9" t="s">
        <v>71</v>
      </c>
      <c r="F31" s="9"/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68.7</v>
      </c>
      <c r="I31" s="17"/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5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3"/>
      <c r="G33" s="14">
        <f ca="1">ROUND(SUM(INDIRECT(ADDRESS(ROW()+(-2), COLUMN()+(1), 1)),INDIRECT(ADDRESS(ROW()+(-12), COLUMN()+(1), 1))), 2)</f>
        <v>225.21</v>
      </c>
      <c r="H33" s="14">
        <f ca="1">ROUND(INDIRECT(ADDRESS(ROW()+(0), COLUMN()+(-3), 1))*INDIRECT(ADDRESS(ROW()+(0), COLUMN()+(-1), 1))/100, 2)</f>
        <v>4.5</v>
      </c>
      <c r="I33" s="14"/>
    </row>
    <row r="34" spans="1:9" ht="13.50" thickBot="1" customHeight="1">
      <c r="A34" s="21" t="s">
        <v>75</v>
      </c>
      <c r="B34" s="21"/>
      <c r="C34" s="22"/>
      <c r="D34" s="23"/>
      <c r="E34" s="24" t="s">
        <v>76</v>
      </c>
      <c r="F34" s="24"/>
      <c r="G34" s="25"/>
      <c r="H34" s="26">
        <f ca="1">ROUND(SUM(INDIRECT(ADDRESS(ROW()+(-1), COLUMN()+(0), 1)),INDIRECT(ADDRESS(ROW()+(-3), COLUMN()+(0), 1)),INDIRECT(ADDRESS(ROW()+(-13), COLUMN()+(0), 1))), 2)</f>
        <v>229.71</v>
      </c>
      <c r="I34" s="26"/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 t="s">
        <v>79</v>
      </c>
      <c r="G37" s="27"/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1.18202e+006</v>
      </c>
      <c r="F38" s="29">
        <v>1.18202e+006</v>
      </c>
      <c r="G38" s="29"/>
      <c r="H38" s="29"/>
      <c r="I38" s="29" t="s">
        <v>82</v>
      </c>
    </row>
    <row r="39" spans="1:9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0" spans="1:9" ht="13.50" thickBot="1" customHeight="1">
      <c r="A40" s="28" t="s">
        <v>84</v>
      </c>
      <c r="B40" s="28"/>
      <c r="C40" s="28"/>
      <c r="D40" s="28"/>
      <c r="E40" s="29">
        <v>142010</v>
      </c>
      <c r="F40" s="29">
        <v>1.10201e+006</v>
      </c>
      <c r="G40" s="29"/>
      <c r="H40" s="29"/>
      <c r="I40" s="29" t="s">
        <v>85</v>
      </c>
    </row>
    <row r="41" spans="1:9" ht="24.00" thickBot="1" customHeight="1">
      <c r="A41" s="30" t="s">
        <v>86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87</v>
      </c>
      <c r="B42" s="28"/>
      <c r="C42" s="28"/>
      <c r="D42" s="28"/>
      <c r="E42" s="29">
        <v>1.03202e+006</v>
      </c>
      <c r="F42" s="29">
        <v>1.03202e+006</v>
      </c>
      <c r="G42" s="29"/>
      <c r="H42" s="29"/>
      <c r="I42" s="29" t="s">
        <v>88</v>
      </c>
    </row>
    <row r="43" spans="1:9" ht="13.50" thickBot="1" customHeight="1">
      <c r="A43" s="30" t="s">
        <v>89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90</v>
      </c>
      <c r="B44" s="28"/>
      <c r="C44" s="28"/>
      <c r="D44" s="28"/>
      <c r="E44" s="29">
        <v>1.07202e+006</v>
      </c>
      <c r="F44" s="29">
        <v>1.07202e+006</v>
      </c>
      <c r="G44" s="29"/>
      <c r="H44" s="29"/>
      <c r="I44" s="29" t="s">
        <v>91</v>
      </c>
    </row>
    <row r="45" spans="1:9" ht="24.00" thickBot="1" customHeight="1">
      <c r="A45" s="30" t="s">
        <v>92</v>
      </c>
      <c r="B45" s="30"/>
      <c r="C45" s="30"/>
      <c r="D45" s="30"/>
      <c r="E45" s="31"/>
      <c r="F45" s="31"/>
      <c r="G45" s="31"/>
      <c r="H45" s="31"/>
      <c r="I45" s="31"/>
    </row>
    <row r="48" spans="1:1" ht="33.75" thickBot="1" customHeight="1">
      <c r="A48" s="1" t="s">
        <v>93</v>
      </c>
      <c r="B48" s="1"/>
      <c r="C48" s="1"/>
      <c r="D48" s="1"/>
      <c r="E48" s="1"/>
      <c r="F48" s="1"/>
      <c r="G48" s="1"/>
      <c r="H48" s="1"/>
      <c r="I48" s="1"/>
    </row>
    <row r="49" spans="1:1" ht="33.75" thickBot="1" customHeight="1">
      <c r="A49" s="1" t="s">
        <v>94</v>
      </c>
      <c r="B49" s="1"/>
      <c r="C49" s="1"/>
      <c r="D49" s="1"/>
      <c r="E49" s="1"/>
      <c r="F49" s="1"/>
      <c r="G49" s="1"/>
      <c r="H49" s="1"/>
      <c r="I49" s="1"/>
    </row>
    <row r="50" spans="1:1" ht="33.75" thickBot="1" customHeight="1">
      <c r="A50" s="1" t="s">
        <v>95</v>
      </c>
      <c r="B50" s="1"/>
      <c r="C50" s="1"/>
      <c r="D50" s="1"/>
      <c r="E50" s="1"/>
      <c r="F50" s="1"/>
      <c r="G50" s="1"/>
      <c r="H50" s="1"/>
      <c r="I50" s="1"/>
    </row>
  </sheetData>
  <mergeCells count="109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F18"/>
    <mergeCell ref="H18:I18"/>
    <mergeCell ref="A19:B19"/>
    <mergeCell ref="E19:F19"/>
    <mergeCell ref="H19:I19"/>
    <mergeCell ref="A20:B20"/>
    <mergeCell ref="E20:F20"/>
    <mergeCell ref="H20:I20"/>
    <mergeCell ref="A21:B21"/>
    <mergeCell ref="E21:G21"/>
    <mergeCell ref="H21:I21"/>
    <mergeCell ref="A22:B22"/>
    <mergeCell ref="D22:F22"/>
    <mergeCell ref="H22:I22"/>
    <mergeCell ref="A23:B23"/>
    <mergeCell ref="E23:F23"/>
    <mergeCell ref="H23:I23"/>
    <mergeCell ref="A24:B24"/>
    <mergeCell ref="E24:F24"/>
    <mergeCell ref="H24:I24"/>
    <mergeCell ref="A25:B25"/>
    <mergeCell ref="E25:F25"/>
    <mergeCell ref="H25:I25"/>
    <mergeCell ref="A26:B26"/>
    <mergeCell ref="E26:F26"/>
    <mergeCell ref="H26:I26"/>
    <mergeCell ref="A27:B27"/>
    <mergeCell ref="E27:F27"/>
    <mergeCell ref="H27:I27"/>
    <mergeCell ref="A28:B28"/>
    <mergeCell ref="E28:F28"/>
    <mergeCell ref="H28:I28"/>
    <mergeCell ref="A29:B29"/>
    <mergeCell ref="E29:F29"/>
    <mergeCell ref="H29:I29"/>
    <mergeCell ref="A30:B30"/>
    <mergeCell ref="E30:F30"/>
    <mergeCell ref="H30:I30"/>
    <mergeCell ref="A31:B31"/>
    <mergeCell ref="E31:G31"/>
    <mergeCell ref="H31:I31"/>
    <mergeCell ref="A32:B32"/>
    <mergeCell ref="D32:F32"/>
    <mergeCell ref="H32:I32"/>
    <mergeCell ref="A33:B33"/>
    <mergeCell ref="E33:F33"/>
    <mergeCell ref="H33:I33"/>
    <mergeCell ref="A34:D34"/>
    <mergeCell ref="E34:G34"/>
    <mergeCell ref="H34:I34"/>
    <mergeCell ref="A37:D37"/>
    <mergeCell ref="F37:H37"/>
    <mergeCell ref="A38:D38"/>
    <mergeCell ref="E38:E39"/>
    <mergeCell ref="F38:H39"/>
    <mergeCell ref="I38:I39"/>
    <mergeCell ref="A39:D39"/>
    <mergeCell ref="A40:D40"/>
    <mergeCell ref="E40:E41"/>
    <mergeCell ref="F40:H41"/>
    <mergeCell ref="I40:I41"/>
    <mergeCell ref="A41:D41"/>
    <mergeCell ref="A42:D42"/>
    <mergeCell ref="E42:E43"/>
    <mergeCell ref="F42:H43"/>
    <mergeCell ref="I42:I43"/>
    <mergeCell ref="A43:D43"/>
    <mergeCell ref="A44:D44"/>
    <mergeCell ref="E44:E45"/>
    <mergeCell ref="F44:H45"/>
    <mergeCell ref="I44:I45"/>
    <mergeCell ref="A45:D45"/>
    <mergeCell ref="A48:I48"/>
    <mergeCell ref="A49:I49"/>
    <mergeCell ref="A50:I50"/>
  </mergeCells>
  <pageMargins left="0.147638" right="0.147638" top="0.206693" bottom="0.206693" header="0.0" footer="0.0"/>
  <pageSetup paperSize="9" orientation="portrait"/>
  <rowBreaks count="0" manualBreakCount="0">
    </rowBreaks>
</worksheet>
</file>