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<sst xmlns="http://schemas.openxmlformats.org/spreadsheetml/2006/main" count="120" uniqueCount="120">
  <si>
    <t xml:space="preserve"/>
  </si>
  <si>
    <t xml:space="preserve">QVE023</t>
  </si>
  <si>
    <t xml:space="preserve">m²</t>
  </si>
  <si>
    <t xml:space="preserve">Coberta plana transitable, no ventilada, enjardinada extensiva, amb reg integrat, sistema "ZINCO".</t>
  </si>
  <si>
    <r>
      <rPr>
        <sz val="8.25"/>
        <color rgb="FF000000"/>
        <rFont val="Arial"/>
        <family val="2"/>
      </rPr>
      <t xml:space="preserve">Coberta plana transitable, no ventilada, enjardinada extensiva (ecològica), amb reg integrat, sistema "ZINCO",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LBM(SBS)-50/G-FP, amb armadura de feltre de polièster reforçat i estabilitzat de 150 g/m², amb autoprotecció mineral de color verd, amb resistència a la penetració d'arrels, totalment adherides amb bufador, sense coincidir les seves juntes; membrana antiarrels flexible de polietilè de baixa densitat i alta resistència, WSF 40 "ZINCO", color negre, per evitar la penetració d'arrels en la membrana impermeable; CAPA SEPARADORA SOTA PROTECCIÓ: manta protectora i retenidora SSM 45 "ZINCO", formada per geotèxtil de polièster i polipropilè, de 5 mm d'espessor, amb una retenció d'aigua de 5 l/m², una resistència a la tracció longitudinal de 5,5 kN/m, una resistència CBR a punxonament 2 kN i una massa superficial de 470 g/m²; CAPA DRENANT I RETENIDORA D'AIGUA: mòdul Floradrain FD 25-E "ZINCO", format per placa de poliolefines reciclades amb perforacions en la part superior; CAPA FILTRANT I DISTRIBUÏDORA D'AIGUA: feltre de distribució d'aigua AF 300 "ZINCO", format per un geotèxtil de fibres de polipropilè i una làmina acrílica en una de les seves cares, de 300 g/m² de massa superficial i 2,40 mm de gruix total; INSTAL·LACIÓ DE REG: canonada de reg per degoteig, realitzada amb tub de polietilè, 500-L2 "ZINCO", color negre, de 16 mm de diàmetre exterior, amb degoters autocompensables i autonetejables integrats, situats cada 50 cm, fixada a la capa filtrant i distribuïdora d'aigua amb tires de velcro, color negre, de 5 cm d'amplada i 12 cm de longitud (2 u/m²); CAPA DE PROTECCIÓ: substrat Zincoterra Floral "ZINCO", compost de ceràmica seleccionada triturada i altres components minerals barrejats amb compost i torba rossa, de 100 mm d'espessor, plantes amb pa d'arrels pla, Zinco Sedum Mix "ZINCO", amb 4 o més espècies diferents de crespinell. Inclús còdols per al replè de l'espai entre la vora de la coberta i la vegetació. El preu no inclou la canonada de forniment i distribució ni 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</si>
  <si>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</si>
  <si>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</si>
  <si>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</si>
  <si>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</si>
  <si>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</si>
  <si>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</si>
  <si>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</si>
  <si>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</si>
  <si>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</si>
  <si>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</si>
  <si>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</si>
  <si>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</si>
  <si>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</si>
  <si>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</si>
  <si>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</si>
  <si>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</si>
  <si>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</si>
  <si>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</si>
  <si>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</si>
  <si>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</si>
  <si>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</si>
  <si>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</si>
  <si>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</si>
  <si>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</si>
  <si>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</si>
  <si>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</si>
  <si>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</si>
  <si>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</si>
  <si>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</si>
  <si>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</si>
  <si>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</si>
  <si>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</si>
  <si>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</si>
  <si>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</si>
  <si>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mt14lbz020a</t>
  </si>
  <si>
    <t xml:space="preserve">m²</t>
  </si>
  <si>
    <t xml:space="preserve">Membrana antiarrels flexible de polietilè de baixa densitat i alta resistència, WSF 40 "ZINCO", sense plastificants, impermeable al vapor d'aigua, resistent als raigs UV, de 0,34 mm d'espessor, color negre, per a cobertes verdes.</t>
  </si>
  <si>
    <t xml:space="preserve">mt14lbz040qa</t>
  </si>
  <si>
    <t xml:space="preserve">m²</t>
  </si>
  <si>
    <t xml:space="preserve">Manta protectora i retenidora SSM 45 "ZINCO", formada per geotèxtil de polièster i polipropilè, de 5 mm d'espessor, amb una retenció d'aigua de 5 l/m², una resistència a la tracció longitudinal de 5,5 kN/m, una resistència CBR a punxonament 2 kN i una massa superficial de 470 g/m², subministrada en rotllos.</t>
  </si>
  <si>
    <t xml:space="preserve">mt14lbz030aia</t>
  </si>
  <si>
    <t xml:space="preserve">m²</t>
  </si>
  <si>
    <t xml:space="preserve">Mòdul drenant i retenidor d'aigua, Floradrain FD 25-E "ZINCO", de poliolefines reciclades amb perforacions en la part superior, subministrat en plaques. Inclús clips d'unió.</t>
  </si>
  <si>
    <t xml:space="preserve">mt14lbz060a</t>
  </si>
  <si>
    <t xml:space="preserve">m²</t>
  </si>
  <si>
    <t xml:space="preserve">Feltre de distribució d'aigua AF 300 "ZINCO", format per un geotèxtil no teixit sintètic, compost per fibres de polipropilè unides per tiretes, termosoldat per ambdues cares, amb una resistència a la tracció longitudinal de 19 kN/m i una làmina acrílica en una de les seves cares; de 300 g/m² de massa superficial i 2,4 mm de gruix total, subministrat en rotllos de 2,10x50 m.</t>
  </si>
  <si>
    <t xml:space="preserve">mt48tpz010c</t>
  </si>
  <si>
    <t xml:space="preserve">m</t>
  </si>
  <si>
    <t xml:space="preserve">Tub de polietilè, 500-L2 "ZINCO", color negre, de 16 mm de diàmetre exterior, amb degoters autocompensables i autonetejables integrats, situats cada 50 cm, subministrat en rotllos, amb el preu incrementat el 10% en concepte d'accessoris i peces especials.</t>
  </si>
  <si>
    <t xml:space="preserve">mt48tpz011a</t>
  </si>
  <si>
    <t xml:space="preserve">m</t>
  </si>
  <si>
    <t xml:space="preserve">Cinta de tires de velcro, color negre, de 5 cm d'amplada i 12 cm de longitud, per a la fixació d'els tubs 500-L2 alfeltre de distribució d'aigua AF 300 en cobertes verdes "ZINCO".</t>
  </si>
  <si>
    <t xml:space="preserve">mt48saz010a</t>
  </si>
  <si>
    <t xml:space="preserve">m³</t>
  </si>
  <si>
    <t xml:space="preserve">Substrat Zincoterra Floral "ZINCO", compost de ceràmica seleccionada triturada i altres components minerals barrejats amb compost i torba rossa, subministrat en sacs Big Bag, per a cobertes verdes.</t>
  </si>
  <si>
    <t xml:space="preserve">mt48epz010ja</t>
  </si>
  <si>
    <t xml:space="preserve">m²</t>
  </si>
  <si>
    <t xml:space="preserve">Plantes amb pa d'arrels pla, Zinco Sedum Mix "ZINCO", subministrades en safates de 60 peces amb 4 o més espècies diferents de crespinell,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</si>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</sst>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4.8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13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1.2</v>
      </c>
      <c r="H19" s="11"/>
      <c r="I19" s="12">
        <v>4.62</v>
      </c>
      <c r="J19" s="12">
        <f ca="1">ROUND(INDIRECT(ADDRESS(ROW()+(0), COLUMN()+(-3), 1))*INDIRECT(ADDRESS(ROW()+(0), COLUMN()+(-1), 1)), 2)</f>
        <v>5.54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4.38</v>
      </c>
      <c r="J20" s="12">
        <f ca="1">ROUND(INDIRECT(ADDRESS(ROW()+(0), COLUMN()+(-3), 1))*INDIRECT(ADDRESS(ROW()+(0), COLUMN()+(-1), 1)), 2)</f>
        <v>4.6</v>
      </c>
    </row>
    <row r="21" spans="1:10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1.03</v>
      </c>
      <c r="H21" s="11"/>
      <c r="I21" s="12">
        <v>16</v>
      </c>
      <c r="J21" s="12">
        <f ca="1">ROUND(INDIRECT(ADDRESS(ROW()+(0), COLUMN()+(-3), 1))*INDIRECT(ADDRESS(ROW()+(0), COLUMN()+(-1), 1)), 2)</f>
        <v>16.48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11.38</v>
      </c>
      <c r="J22" s="12">
        <f ca="1">ROUND(INDIRECT(ADDRESS(ROW()+(0), COLUMN()+(-3), 1))*INDIRECT(ADDRESS(ROW()+(0), COLUMN()+(-1), 1)), 2)</f>
        <v>12.52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2</v>
      </c>
      <c r="H23" s="11"/>
      <c r="I23" s="12">
        <v>2.29</v>
      </c>
      <c r="J23" s="12">
        <f ca="1">ROUND(INDIRECT(ADDRESS(ROW()+(0), COLUMN()+(-3), 1))*INDIRECT(ADDRESS(ROW()+(0), COLUMN()+(-1), 1)), 2)</f>
        <v>4.58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0.01</v>
      </c>
      <c r="H24" s="11"/>
      <c r="I24" s="12">
        <v>73.54</v>
      </c>
      <c r="J24" s="12">
        <f ca="1">ROUND(INDIRECT(ADDRESS(ROW()+(0), COLUMN()+(-3), 1))*INDIRECT(ADDRESS(ROW()+(0), COLUMN()+(-1), 1)), 2)</f>
        <v>0.74</v>
      </c>
    </row>
    <row r="25" spans="1:10" ht="34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1">
        <v>0.13</v>
      </c>
      <c r="H25" s="11"/>
      <c r="I25" s="12">
        <v>114</v>
      </c>
      <c r="J25" s="12">
        <f ca="1">ROUND(INDIRECT(ADDRESS(ROW()+(0), COLUMN()+(-3), 1))*INDIRECT(ADDRESS(ROW()+(0), COLUMN()+(-1), 1)), 2)</f>
        <v>14.82</v>
      </c>
    </row>
    <row r="26" spans="1:10" ht="24.0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"/>
      <c r="G26" s="11">
        <v>1</v>
      </c>
      <c r="H26" s="11"/>
      <c r="I26" s="12">
        <v>10</v>
      </c>
      <c r="J26" s="12">
        <f ca="1">ROUND(INDIRECT(ADDRESS(ROW()+(0), COLUMN()+(-3), 1))*INDIRECT(ADDRESS(ROW()+(0), COLUMN()+(-1), 1)), 2)</f>
        <v>10</v>
      </c>
    </row>
    <row r="27" spans="1:10" ht="13.5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"/>
      <c r="G27" s="13">
        <v>0.04</v>
      </c>
      <c r="H27" s="13"/>
      <c r="I27" s="14">
        <v>21.65</v>
      </c>
      <c r="J27" s="14">
        <f ca="1">ROUND(INDIRECT(ADDRESS(ROW()+(0), COLUMN()+(-3), 1))*INDIRECT(ADDRESS(ROW()+(0), COLUMN()+(-1), 1)), 2)</f>
        <v>0.87</v>
      </c>
    </row>
    <row r="28" spans="1:10" ht="13.50" thickBot="1" customHeight="1">
      <c r="A28" s="15"/>
      <c r="B28" s="15"/>
      <c r="C28" s="15"/>
      <c r="D28" s="15"/>
      <c r="E28" s="15"/>
      <c r="F28" s="15"/>
      <c r="G28" s="9" t="s">
        <v>66</v>
      </c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108.49</v>
      </c>
    </row>
    <row r="29" spans="1:10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8"/>
      <c r="H29" s="18"/>
      <c r="I29" s="15"/>
      <c r="J29" s="15"/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0.108</v>
      </c>
      <c r="H30" s="11"/>
      <c r="I30" s="12">
        <v>28.42</v>
      </c>
      <c r="J30" s="12">
        <f ca="1">ROUND(INDIRECT(ADDRESS(ROW()+(0), COLUMN()+(-3), 1))*INDIRECT(ADDRESS(ROW()+(0), COLUMN()+(-1), 1)), 2)</f>
        <v>3.07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0.348</v>
      </c>
      <c r="H31" s="11"/>
      <c r="I31" s="12">
        <v>23.81</v>
      </c>
      <c r="J31" s="12">
        <f ca="1">ROUND(INDIRECT(ADDRESS(ROW()+(0), COLUMN()+(-3), 1))*INDIRECT(ADDRESS(ROW()+(0), COLUMN()+(-1), 1)), 2)</f>
        <v>8.29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0.428</v>
      </c>
      <c r="H32" s="11"/>
      <c r="I32" s="12">
        <v>28.42</v>
      </c>
      <c r="J32" s="12">
        <f ca="1">ROUND(INDIRECT(ADDRESS(ROW()+(0), COLUMN()+(-3), 1))*INDIRECT(ADDRESS(ROW()+(0), COLUMN()+(-1), 1)), 2)</f>
        <v>12.16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1">
        <v>0.428</v>
      </c>
      <c r="H33" s="11"/>
      <c r="I33" s="12">
        <v>25.28</v>
      </c>
      <c r="J33" s="12">
        <f ca="1">ROUND(INDIRECT(ADDRESS(ROW()+(0), COLUMN()+(-3), 1))*INDIRECT(ADDRESS(ROW()+(0), COLUMN()+(-1), 1)), 2)</f>
        <v>10.82</v>
      </c>
    </row>
    <row r="34" spans="1:10" ht="13.50" thickBot="1" customHeight="1">
      <c r="A34" s="1" t="s">
        <v>80</v>
      </c>
      <c r="B34" s="1"/>
      <c r="C34" s="10" t="s">
        <v>81</v>
      </c>
      <c r="D34" s="10"/>
      <c r="E34" s="1" t="s">
        <v>82</v>
      </c>
      <c r="F34" s="1"/>
      <c r="G34" s="11">
        <v>0.715</v>
      </c>
      <c r="H34" s="11"/>
      <c r="I34" s="12">
        <v>28.42</v>
      </c>
      <c r="J34" s="12">
        <f ca="1">ROUND(INDIRECT(ADDRESS(ROW()+(0), COLUMN()+(-3), 1))*INDIRECT(ADDRESS(ROW()+(0), COLUMN()+(-1), 1)), 2)</f>
        <v>20.32</v>
      </c>
    </row>
    <row r="35" spans="1:10" ht="13.50" thickBot="1" customHeight="1">
      <c r="A35" s="1" t="s">
        <v>83</v>
      </c>
      <c r="B35" s="1"/>
      <c r="C35" s="10" t="s">
        <v>84</v>
      </c>
      <c r="D35" s="10"/>
      <c r="E35" s="1" t="s">
        <v>85</v>
      </c>
      <c r="F35" s="1"/>
      <c r="G35" s="11">
        <v>0.712</v>
      </c>
      <c r="H35" s="11"/>
      <c r="I35" s="12">
        <v>25.28</v>
      </c>
      <c r="J35" s="12">
        <f ca="1">ROUND(INDIRECT(ADDRESS(ROW()+(0), COLUMN()+(-3), 1))*INDIRECT(ADDRESS(ROW()+(0), COLUMN()+(-1), 1)), 2)</f>
        <v>18</v>
      </c>
    </row>
    <row r="36" spans="1:10" ht="13.50" thickBot="1" customHeight="1">
      <c r="A36" s="1" t="s">
        <v>86</v>
      </c>
      <c r="B36" s="1"/>
      <c r="C36" s="10" t="s">
        <v>87</v>
      </c>
      <c r="D36" s="10"/>
      <c r="E36" s="1" t="s">
        <v>88</v>
      </c>
      <c r="F36" s="1"/>
      <c r="G36" s="11">
        <v>0.012</v>
      </c>
      <c r="H36" s="11"/>
      <c r="I36" s="12">
        <v>29.34</v>
      </c>
      <c r="J36" s="12">
        <f ca="1">ROUND(INDIRECT(ADDRESS(ROW()+(0), COLUMN()+(-3), 1))*INDIRECT(ADDRESS(ROW()+(0), COLUMN()+(-1), 1)), 2)</f>
        <v>0.35</v>
      </c>
    </row>
    <row r="37" spans="1:10" ht="13.50" thickBot="1" customHeight="1">
      <c r="A37" s="1" t="s">
        <v>89</v>
      </c>
      <c r="B37" s="1"/>
      <c r="C37" s="10" t="s">
        <v>90</v>
      </c>
      <c r="D37" s="10"/>
      <c r="E37" s="1" t="s">
        <v>91</v>
      </c>
      <c r="F37" s="1"/>
      <c r="G37" s="13">
        <v>0.06</v>
      </c>
      <c r="H37" s="13"/>
      <c r="I37" s="14">
        <v>25.25</v>
      </c>
      <c r="J37" s="14">
        <f ca="1">ROUND(INDIRECT(ADDRESS(ROW()+(0), COLUMN()+(-3), 1))*INDIRECT(ADDRESS(ROW()+(0), COLUMN()+(-1), 1)), 2)</f>
        <v>1.52</v>
      </c>
    </row>
    <row r="38" spans="1:10" ht="13.50" thickBot="1" customHeight="1">
      <c r="A38" s="15"/>
      <c r="B38" s="15"/>
      <c r="C38" s="15"/>
      <c r="D38" s="15"/>
      <c r="E38" s="15"/>
      <c r="F38" s="15"/>
      <c r="G38" s="9" t="s">
        <v>92</v>
      </c>
      <c r="H38" s="9"/>
      <c r="I38" s="9"/>
      <c r="J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74.53</v>
      </c>
    </row>
    <row r="39" spans="1:10" ht="13.50" thickBot="1" customHeight="1">
      <c r="A39" s="15">
        <v>3</v>
      </c>
      <c r="B39" s="15"/>
      <c r="C39" s="15"/>
      <c r="D39" s="15"/>
      <c r="E39" s="18" t="s">
        <v>93</v>
      </c>
      <c r="F39" s="18"/>
      <c r="G39" s="18"/>
      <c r="H39" s="18"/>
      <c r="I39" s="15"/>
      <c r="J39" s="15"/>
    </row>
    <row r="40" spans="1:10" ht="13.50" thickBot="1" customHeight="1">
      <c r="A40" s="19"/>
      <c r="B40" s="19"/>
      <c r="C40" s="20" t="s">
        <v>94</v>
      </c>
      <c r="D40" s="20"/>
      <c r="E40" s="19" t="s">
        <v>95</v>
      </c>
      <c r="F40" s="19"/>
      <c r="G40" s="13">
        <v>2</v>
      </c>
      <c r="H40" s="13"/>
      <c r="I40" s="14">
        <f ca="1">ROUND(SUM(INDIRECT(ADDRESS(ROW()+(-2), COLUMN()+(1), 1)),INDIRECT(ADDRESS(ROW()+(-12), COLUMN()+(1), 1))), 2)</f>
        <v>183.02</v>
      </c>
      <c r="J40" s="14">
        <f ca="1">ROUND(INDIRECT(ADDRESS(ROW()+(0), COLUMN()+(-3), 1))*INDIRECT(ADDRESS(ROW()+(0), COLUMN()+(-1), 1))/100, 2)</f>
        <v>3.66</v>
      </c>
    </row>
    <row r="41" spans="1:10" ht="13.50" thickBot="1" customHeight="1">
      <c r="A41" s="8"/>
      <c r="B41" s="8"/>
      <c r="C41" s="8"/>
      <c r="D41" s="8"/>
      <c r="E41" s="8"/>
      <c r="F41" s="8"/>
      <c r="G41" s="21" t="s">
        <v>96</v>
      </c>
      <c r="H41" s="21"/>
      <c r="I41" s="21"/>
      <c r="J41" s="22">
        <f ca="1">ROUND(SUM(INDIRECT(ADDRESS(ROW()+(-1), COLUMN()+(0), 1)),INDIRECT(ADDRESS(ROW()+(-3), COLUMN()+(0), 1)),INDIRECT(ADDRESS(ROW()+(-13), COLUMN()+(0), 1))), 2)</f>
        <v>186.68</v>
      </c>
    </row>
    <row r="44" spans="1:10" ht="13.50" thickBot="1" customHeight="1">
      <c r="A44" s="23" t="s">
        <v>97</v>
      </c>
      <c r="B44" s="23"/>
      <c r="C44" s="23"/>
      <c r="D44" s="23"/>
      <c r="E44" s="23"/>
      <c r="F44" s="23" t="s">
        <v>98</v>
      </c>
      <c r="G44" s="23"/>
      <c r="H44" s="23" t="s">
        <v>99</v>
      </c>
      <c r="I44" s="23"/>
      <c r="J44" s="23" t="s">
        <v>100</v>
      </c>
    </row>
    <row r="45" spans="1:10" ht="13.50" thickBot="1" customHeight="1">
      <c r="A45" s="24" t="s">
        <v>101</v>
      </c>
      <c r="B45" s="24"/>
      <c r="C45" s="24"/>
      <c r="D45" s="24"/>
      <c r="E45" s="24"/>
      <c r="F45" s="25">
        <v>1.06202e+006</v>
      </c>
      <c r="G45" s="25"/>
      <c r="H45" s="25">
        <v>1.06202e+006</v>
      </c>
      <c r="I45" s="25"/>
      <c r="J45" s="25" t="s">
        <v>102</v>
      </c>
    </row>
    <row r="46" spans="1:10" ht="13.50" thickBot="1" customHeight="1">
      <c r="A46" s="26" t="s">
        <v>103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104</v>
      </c>
      <c r="B47" s="24"/>
      <c r="C47" s="24"/>
      <c r="D47" s="24"/>
      <c r="E47" s="24"/>
      <c r="F47" s="25">
        <v>132003</v>
      </c>
      <c r="G47" s="25"/>
      <c r="H47" s="25">
        <v>162004</v>
      </c>
      <c r="I47" s="25"/>
      <c r="J47" s="25" t="s">
        <v>105</v>
      </c>
    </row>
    <row r="48" spans="1:10" ht="13.50" thickBot="1" customHeight="1">
      <c r="A48" s="28" t="s">
        <v>106</v>
      </c>
      <c r="B48" s="28"/>
      <c r="C48" s="28"/>
      <c r="D48" s="28"/>
      <c r="E48" s="28"/>
      <c r="F48" s="29"/>
      <c r="G48" s="29"/>
      <c r="H48" s="29"/>
      <c r="I48" s="29"/>
      <c r="J48" s="29"/>
    </row>
    <row r="49" spans="1:10" ht="13.50" thickBot="1" customHeight="1">
      <c r="A49" s="26" t="s">
        <v>107</v>
      </c>
      <c r="B49" s="26"/>
      <c r="C49" s="26"/>
      <c r="D49" s="26"/>
      <c r="E49" s="26"/>
      <c r="F49" s="27">
        <v>112010</v>
      </c>
      <c r="G49" s="27"/>
      <c r="H49" s="27">
        <v>112010</v>
      </c>
      <c r="I49" s="27"/>
      <c r="J49" s="27"/>
    </row>
    <row r="50" spans="1:10" ht="13.50" thickBot="1" customHeight="1">
      <c r="A50" s="24" t="s">
        <v>108</v>
      </c>
      <c r="B50" s="24"/>
      <c r="C50" s="24"/>
      <c r="D50" s="24"/>
      <c r="E50" s="24"/>
      <c r="F50" s="25">
        <v>1.18202e+006</v>
      </c>
      <c r="G50" s="25"/>
      <c r="H50" s="25">
        <v>1.18202e+006</v>
      </c>
      <c r="I50" s="25"/>
      <c r="J50" s="25" t="s">
        <v>109</v>
      </c>
    </row>
    <row r="51" spans="1:10" ht="13.50" thickBot="1" customHeight="1">
      <c r="A51" s="26" t="s">
        <v>110</v>
      </c>
      <c r="B51" s="26"/>
      <c r="C51" s="26"/>
      <c r="D51" s="26"/>
      <c r="E51" s="26"/>
      <c r="F51" s="27"/>
      <c r="G51" s="27"/>
      <c r="H51" s="27"/>
      <c r="I51" s="27"/>
      <c r="J51" s="27"/>
    </row>
    <row r="52" spans="1:10" ht="13.50" thickBot="1" customHeight="1">
      <c r="A52" s="24" t="s">
        <v>111</v>
      </c>
      <c r="B52" s="24"/>
      <c r="C52" s="24"/>
      <c r="D52" s="24"/>
      <c r="E52" s="24"/>
      <c r="F52" s="25">
        <v>1.07202e+006</v>
      </c>
      <c r="G52" s="25"/>
      <c r="H52" s="25">
        <v>1.07202e+006</v>
      </c>
      <c r="I52" s="25"/>
      <c r="J52" s="25" t="s">
        <v>112</v>
      </c>
    </row>
    <row r="53" spans="1:10" ht="24.00" thickBot="1" customHeight="1">
      <c r="A53" s="26" t="s">
        <v>113</v>
      </c>
      <c r="B53" s="26"/>
      <c r="C53" s="26"/>
      <c r="D53" s="26"/>
      <c r="E53" s="26"/>
      <c r="F53" s="27"/>
      <c r="G53" s="27"/>
      <c r="H53" s="27"/>
      <c r="I53" s="27"/>
      <c r="J53" s="27"/>
    </row>
    <row r="54" spans="1:10" ht="13.50" thickBot="1" customHeight="1">
      <c r="A54" s="24" t="s">
        <v>114</v>
      </c>
      <c r="B54" s="24"/>
      <c r="C54" s="24"/>
      <c r="D54" s="24"/>
      <c r="E54" s="24"/>
      <c r="F54" s="25">
        <v>142010</v>
      </c>
      <c r="G54" s="25"/>
      <c r="H54" s="25">
        <v>1.10201e+006</v>
      </c>
      <c r="I54" s="25"/>
      <c r="J54" s="25" t="s">
        <v>115</v>
      </c>
    </row>
    <row r="55" spans="1:10" ht="24.00" thickBot="1" customHeight="1">
      <c r="A55" s="26" t="s">
        <v>116</v>
      </c>
      <c r="B55" s="26"/>
      <c r="C55" s="26"/>
      <c r="D55" s="26"/>
      <c r="E55" s="26"/>
      <c r="F55" s="27"/>
      <c r="G55" s="27"/>
      <c r="H55" s="27"/>
      <c r="I55" s="27"/>
      <c r="J55" s="27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118</v>
      </c>
      <c r="B59" s="1"/>
      <c r="C59" s="1"/>
      <c r="D59" s="1"/>
      <c r="E59" s="1"/>
      <c r="F59" s="1"/>
      <c r="G59" s="1"/>
      <c r="H59" s="1"/>
      <c r="I59" s="1"/>
      <c r="J59" s="1"/>
    </row>
    <row r="60" spans="1:1" ht="33.75" thickBot="1" customHeight="1">
      <c r="A60" s="1" t="s">
        <v>119</v>
      </c>
      <c r="B60" s="1"/>
      <c r="C60" s="1"/>
      <c r="D60" s="1"/>
      <c r="E60" s="1"/>
      <c r="F60" s="1"/>
      <c r="G60" s="1"/>
      <c r="H60" s="1"/>
      <c r="I60" s="1"/>
      <c r="J60" s="1"/>
    </row>
  </sheetData>
  <mergeCells count="17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I28"/>
    <mergeCell ref="A29:B29"/>
    <mergeCell ref="C29:D29"/>
    <mergeCell ref="E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H34"/>
    <mergeCell ref="A35:B35"/>
    <mergeCell ref="C35:D35"/>
    <mergeCell ref="E35:F35"/>
    <mergeCell ref="G35:H35"/>
    <mergeCell ref="A36:B36"/>
    <mergeCell ref="C36:D36"/>
    <mergeCell ref="E36:F36"/>
    <mergeCell ref="G36:H36"/>
    <mergeCell ref="A37:B37"/>
    <mergeCell ref="C37:D37"/>
    <mergeCell ref="E37:F37"/>
    <mergeCell ref="G37:H37"/>
    <mergeCell ref="A38:B38"/>
    <mergeCell ref="C38:D38"/>
    <mergeCell ref="E38:F38"/>
    <mergeCell ref="G38:I38"/>
    <mergeCell ref="A39:B39"/>
    <mergeCell ref="C39:D39"/>
    <mergeCell ref="E39:H39"/>
    <mergeCell ref="A40:B40"/>
    <mergeCell ref="C40:D40"/>
    <mergeCell ref="E40:F40"/>
    <mergeCell ref="G40:H40"/>
    <mergeCell ref="A41:B41"/>
    <mergeCell ref="C41:D41"/>
    <mergeCell ref="E41:F41"/>
    <mergeCell ref="G41:I41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7"/>
    <mergeCell ref="H47:I47"/>
    <mergeCell ref="J47:J49"/>
    <mergeCell ref="A48:E48"/>
    <mergeCell ref="F48:G48"/>
    <mergeCell ref="H48:I48"/>
    <mergeCell ref="A49:E49"/>
    <mergeCell ref="F49:G49"/>
    <mergeCell ref="H49:I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8:J58"/>
    <mergeCell ref="A59:J59"/>
    <mergeCell ref="A60:J60"/>
  </mergeCells>
  <pageMargins left="0.147638" right="0.147638" top="0.206693" bottom="0.206693" header="0.0" footer="0.0"/>
  <pageSetup paperSize="9" orientation="portrait"/>
  <rowBreaks count="0" manualBreakCount="0">
    </rowBreaks>
</worksheet>
</file>